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6" i="1" l="1"/>
  <c r="I41" i="1"/>
  <c r="I40" i="1" s="1"/>
  <c r="I141" i="1" l="1"/>
  <c r="I137" i="1" l="1"/>
  <c r="I17" i="1" l="1"/>
  <c r="I32" i="1" l="1"/>
  <c r="I13" i="1" l="1"/>
  <c r="I12" i="1" s="1"/>
  <c r="I11" i="1" s="1"/>
  <c r="I10" i="1" s="1"/>
  <c r="I9" i="1" s="1"/>
  <c r="I8" i="1" s="1"/>
  <c r="I25" i="1" l="1"/>
  <c r="I52" i="1" l="1"/>
  <c r="I19" i="1" l="1"/>
  <c r="I92" i="1" l="1"/>
  <c r="I91" i="1" s="1"/>
  <c r="I90" i="1" s="1"/>
  <c r="I89" i="1" s="1"/>
  <c r="I88" i="1" s="1"/>
  <c r="I74" i="1" l="1"/>
  <c r="I73" i="1" s="1"/>
  <c r="I72" i="1" s="1"/>
  <c r="I136" i="1" l="1"/>
  <c r="I135" i="1" s="1"/>
  <c r="I154" i="1" l="1"/>
  <c r="I153" i="1" s="1"/>
  <c r="I152" i="1" s="1"/>
  <c r="I151" i="1" s="1"/>
  <c r="I150" i="1" l="1"/>
  <c r="I149" i="1" s="1"/>
  <c r="I148" i="1" s="1"/>
  <c r="I51" i="1"/>
  <c r="I50" i="1" s="1"/>
  <c r="I108" i="1" l="1"/>
  <c r="I107" i="1" s="1"/>
  <c r="I106" i="1" s="1"/>
  <c r="I131" i="1" l="1"/>
  <c r="I130" i="1" s="1"/>
  <c r="I129" i="1" s="1"/>
  <c r="I128" i="1" s="1"/>
  <c r="I145" i="1" l="1"/>
  <c r="I144" i="1" s="1"/>
  <c r="I70" i="1" l="1"/>
  <c r="I69" i="1" s="1"/>
  <c r="I68" i="1" s="1"/>
  <c r="I67" i="1" s="1"/>
  <c r="I66" i="1" l="1"/>
  <c r="I37" i="1"/>
  <c r="I140" i="1" l="1"/>
  <c r="I139" i="1" s="1"/>
  <c r="I134" i="1" s="1"/>
  <c r="I64" i="1"/>
  <c r="I63" i="1" s="1"/>
  <c r="I62" i="1" s="1"/>
  <c r="I61" i="1" s="1"/>
  <c r="I60" i="1" s="1"/>
  <c r="I133" i="1" l="1"/>
  <c r="I127" i="1" s="1"/>
  <c r="I123" i="1"/>
  <c r="I122" i="1" s="1"/>
  <c r="I121" i="1" s="1"/>
  <c r="I120" i="1" s="1"/>
  <c r="I119" i="1" s="1"/>
  <c r="I118" i="1" s="1"/>
  <c r="I116" i="1"/>
  <c r="I115" i="1" s="1"/>
  <c r="I114" i="1" s="1"/>
  <c r="I113" i="1" s="1"/>
  <c r="I112" i="1" s="1"/>
  <c r="I111" i="1" s="1"/>
  <c r="I100" i="1"/>
  <c r="I104" i="1"/>
  <c r="I103" i="1" s="1"/>
  <c r="I84" i="1"/>
  <c r="I83" i="1" s="1"/>
  <c r="I58" i="1"/>
  <c r="I47" i="1"/>
  <c r="I45" i="1" s="1"/>
  <c r="I36" i="1"/>
  <c r="I31" i="1"/>
  <c r="I81" i="1" l="1"/>
  <c r="I80" i="1" s="1"/>
  <c r="I79" i="1" s="1"/>
  <c r="I102" i="1"/>
  <c r="I30" i="1"/>
  <c r="I24" i="1" s="1"/>
  <c r="I23" i="1" s="1"/>
  <c r="I22" i="1" s="1"/>
  <c r="I44" i="1"/>
  <c r="I57" i="1"/>
  <c r="I56" i="1" s="1"/>
  <c r="I55" i="1" s="1"/>
  <c r="I54" i="1" s="1"/>
  <c r="I99" i="1"/>
  <c r="I98" i="1" s="1"/>
  <c r="I110" i="1"/>
  <c r="I7" i="1" l="1"/>
  <c r="I97" i="1"/>
  <c r="I96" i="1" s="1"/>
  <c r="I95" i="1" s="1"/>
  <c r="I87" i="1" s="1"/>
  <c r="I126" i="1"/>
  <c r="I156" i="1" l="1"/>
</calcChain>
</file>

<file path=xl/sharedStrings.xml><?xml version="1.0" encoding="utf-8"?>
<sst xmlns="http://schemas.openxmlformats.org/spreadsheetml/2006/main" count="766" uniqueCount="152">
  <si>
    <t>Функционирование высшего должностного лица субъекта Российской Федерации и 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</si>
  <si>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</si>
  <si>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</si>
  <si>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</si>
  <si>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сельского поселения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</si>
  <si>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</si>
  <si>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(муниципальных) государственных нужд</t>
  </si>
  <si>
    <t>Иные бюджетные ассигнования</t>
  </si>
  <si>
    <t>Уплата налога и сборов и иных платежей</t>
  </si>
  <si>
    <t>Иные закупка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</si>
  <si>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</si>
  <si>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</si>
  <si>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</si>
  <si>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Резервные фонды</t>
  </si>
  <si>
    <t>Непрограммные расходы органов местного самоуправления</t>
  </si>
  <si>
    <t>Резервные средства</t>
  </si>
  <si>
    <t>Другие общегосударственные вопросы</t>
  </si>
  <si>
    <t>Прочие непрограммные расходы органов местного самоуправления</t>
  </si>
  <si>
    <t>Мобилизационная и вневойсковая подготовка</t>
  </si>
  <si>
    <t>Реализация Федерального закона от 28.03.1998 № 53-ФЗ «О воинской обязанности и военной службе»-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</si>
  <si>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</si>
  <si>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другие.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</si>
  <si>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</si>
  <si>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</si>
  <si>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Иные закупки товаров, работ, услуг для обеспечения государственных (муниципальных) нужд</t>
  </si>
  <si>
    <t xml:space="preserve">Другие вопросы в области национальной экономики </t>
  </si>
  <si>
    <t xml:space="preserve">Непрограммные расходы органов местного самоуправления </t>
  </si>
  <si>
    <t>Другие вопросы жилищно-коммунального хозяйства</t>
  </si>
  <si>
    <t>Вед.</t>
  </si>
  <si>
    <t>Разд.</t>
  </si>
  <si>
    <t>Подр.</t>
  </si>
  <si>
    <t>Вид расх.</t>
  </si>
  <si>
    <t>0000000000</t>
  </si>
  <si>
    <t>00</t>
  </si>
  <si>
    <t>Наименование</t>
  </si>
  <si>
    <t>Ц.статья</t>
  </si>
  <si>
    <t>000</t>
  </si>
  <si>
    <t>ОБЩЕГОСУДАРСТВЕННЫЕ ВОПРОСЫ</t>
  </si>
  <si>
    <t>01</t>
  </si>
  <si>
    <t>02</t>
  </si>
  <si>
    <t>7130000000</t>
  </si>
  <si>
    <t>7130000110</t>
  </si>
  <si>
    <t>100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</si>
  <si>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</si>
  <si>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</si>
  <si>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</si>
  <si>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</si>
  <si>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</si>
  <si>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129</t>
  </si>
  <si>
    <t>04</t>
  </si>
  <si>
    <t>7420000000</t>
  </si>
  <si>
    <t>7420000120</t>
  </si>
  <si>
    <t>Расходы на выплаты персоналу государственных (муниципальных) органов</t>
  </si>
  <si>
    <t>7420000130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</si>
  <si>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</si>
  <si>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</si>
  <si>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</si>
  <si>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</si>
  <si>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обеспечения (муниципальных) государственных нужд</t>
  </si>
  <si>
    <t>244</t>
  </si>
  <si>
    <t>800</t>
  </si>
  <si>
    <t>850</t>
  </si>
  <si>
    <t>Уплата налога на имущество организаций и земельного налога</t>
  </si>
  <si>
    <t>851</t>
  </si>
  <si>
    <t>06</t>
  </si>
  <si>
    <t>7420000140</t>
  </si>
  <si>
    <t>500</t>
  </si>
  <si>
    <t>540</t>
  </si>
  <si>
    <t>11</t>
  </si>
  <si>
    <t>8900000000</t>
  </si>
  <si>
    <t>870</t>
  </si>
  <si>
    <t>13</t>
  </si>
  <si>
    <t>8990000000</t>
  </si>
  <si>
    <t>8990000080</t>
  </si>
  <si>
    <t>03</t>
  </si>
  <si>
    <t>7420051180</t>
  </si>
  <si>
    <t>09</t>
  </si>
  <si>
    <t>8990000100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</si>
  <si>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</si>
  <si>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</si>
  <si>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</si>
  <si>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8990000210</t>
  </si>
  <si>
    <t>12</t>
  </si>
  <si>
    <t>05</t>
  </si>
  <si>
    <t>8990000220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</si>
  <si>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</si>
  <si>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ЖИЛИЩНО-КОММУНАЛЬНОЕ ХОЗЯЙСТВО</t>
  </si>
  <si>
    <t>Уплата иных платежей</t>
  </si>
  <si>
    <t>853</t>
  </si>
  <si>
    <t>1000000000</t>
  </si>
  <si>
    <t>1000000310</t>
  </si>
  <si>
    <t>819</t>
  </si>
  <si>
    <t>Расходы на выплаты по оплате труда работников органов местного самоуправления</t>
  </si>
  <si>
    <t>Резервный фонд администрации селького поселения</t>
  </si>
  <si>
    <t>Реализация государственных функций, связанных с общегосударственным управлением</t>
  </si>
  <si>
    <t>8990000090</t>
  </si>
  <si>
    <t>8990000230</t>
  </si>
  <si>
    <t>Организация и содержание уличного освещения</t>
  </si>
  <si>
    <t>8990000330</t>
  </si>
  <si>
    <t>742000П320</t>
  </si>
  <si>
    <t>Закон Хабаровского края от 24.11.2010 № 49 "О наделении органов местного самоуправления государственными полномочиями Хабаровского края по применению законодательства об административных правонарушениях"</t>
  </si>
  <si>
    <t>8990000240</t>
  </si>
  <si>
    <t>Организация и содержание мест захоронения</t>
  </si>
  <si>
    <t>7100000000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</si>
  <si>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</si>
  <si>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</si>
  <si>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7400000000</t>
  </si>
  <si>
    <t>Прочие мероприятия по благоустройству</t>
  </si>
  <si>
    <t xml:space="preserve">Обеспечение функционирования высшего должностного лица сельского поселения </t>
  </si>
  <si>
    <t xml:space="preserve">Содержание высшего должностного лица сельского поселения </t>
  </si>
  <si>
    <t xml:space="preserve">Расходы на обеспечение функций органов местного самоуправления сельского поселения </t>
  </si>
  <si>
    <t>Муниципальная программа "Развитие и совершенствование форм местного самоуправления на территории сельского поселения "Село Маяк" на 2019-2023 годы"</t>
  </si>
  <si>
    <t xml:space="preserve">Содержание и ремонт автомобильных дорог общего пользования местного значения и инженерных сооружений на них </t>
  </si>
  <si>
    <t>1200000000</t>
  </si>
  <si>
    <t xml:space="preserve">Устройство и обновление минерализованных полос </t>
  </si>
  <si>
    <t>8990000200</t>
  </si>
  <si>
    <t>7420000360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</si>
  <si>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</si>
  <si>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</si>
  <si>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ФИЗИЧЕСКАЯ КУЛЬТУРА И СПОРТ</t>
  </si>
  <si>
    <t>Массовый спорт</t>
  </si>
  <si>
    <t>8990000350</t>
  </si>
  <si>
    <t>Закупка товаров, работ и услуг для обеспечения государственных (муниципальных) нужд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</si>
  <si>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Хабаровского края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</si>
  <si>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 в соответствии с заключенным соглашением</t>
  </si>
  <si>
    <t>Муниципальная программа "Формирование современной городской среды на территории сельского поселения «Село Маяк» Нанайского муниципального района Хабаровского края на 2019-2024 годы"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</si>
  <si>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«Село Маяк» Нанайского муниципального района Хабаровского края на 2019-2024 годы"</t>
  </si>
  <si>
    <t>120F25555A</t>
  </si>
  <si>
    <t>8990000190</t>
  </si>
  <si>
    <t>Глава сельского поселения</t>
  </si>
  <si>
    <t>Обеспечение функций администрации сельского поселения</t>
  </si>
  <si>
    <t>Страхование от вреда здоровью и клещегого энцефалита членов патрульных и патрульно-маневренных групп</t>
  </si>
  <si>
    <t>Содержание ледового катка на стадионе сельского поселения</t>
  </si>
  <si>
    <t>8990000370</t>
  </si>
  <si>
    <t>Органы юстиции</t>
  </si>
  <si>
    <t>7420059300</t>
  </si>
  <si>
    <t>Осуществление полномочий Российской Федерации на государственную регистрацию актов гражданского состояния</t>
  </si>
  <si>
    <t>11000SС31К</t>
  </si>
  <si>
    <t>Методическое и информационное сопровождение деятельности территориальных общественных самоуправлений по вопросам местного значения в рамках муниципальной программы "Развитие и совершенствование форм местного самоуправления на территории сельского поселения "Село Маяк" на 2019-2023 годы"</t>
  </si>
  <si>
    <t>Проведение мероприятий в рамках "Муниципальной программы "Развитие муниципальной службы в администрации сельского поселения "Село Маяк" Нанайского муниципального района "Хабаровского края на 2021-2023 годы" за счет средст краевого бюджета</t>
  </si>
  <si>
    <t>Закупка энергетических ресурсов</t>
  </si>
  <si>
    <t>247</t>
  </si>
  <si>
    <t xml:space="preserve">Подготовка и проведение мероприятий …. </t>
  </si>
  <si>
    <t>10</t>
  </si>
  <si>
    <t>Сумма на 2022 год</t>
  </si>
  <si>
    <t>Приложение 5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</si>
  <si>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2022 год</t>
  </si>
  <si>
    <t>ВСЕГО</t>
  </si>
  <si>
    <t>899000360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</si>
  <si>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</si>
  <si>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8990000360</t>
  </si>
  <si>
    <t xml:space="preserve">            Приложение № 3                                               к решению Совета депутатов                                   от 24.12.2021  № 97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</si>
</sst>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7">
      <alignment vertical="top" wrapText="1"/>
    </xf>
    <xf numFmtId="49" fontId="2" fillId="0" borderId="7">
      <alignment horizontal="center" vertical="top" shrinkToFit="1"/>
    </xf>
  </cellStyleXfs>
  <cellXfs count="87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6" fillId="2" borderId="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/>
    </xf>
    <xf numFmtId="49" fontId="6" fillId="2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8" xfId="1" applyNumberFormat="1" applyFont="1" applyFill="1" applyBorder="1" applyAlignment="1" applyProtection="1">
      <alignment vertical="top" wrapText="1"/>
      <protection locked="0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4" fontId="7" fillId="2" borderId="6" xfId="0" applyNumberFormat="1" applyFont="1" applyFill="1" applyBorder="1" applyAlignment="1">
      <alignment horizontal="center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6"/>
  <sheetViews>
    <sheetView tabSelected="1" zoomScale="145" zoomScaleNormal="145" workbookViewId="0">
      <selection activeCell="G10" sqref="G10"/>
    </sheetView>
  </sheetViews>
  <sheetFormatPr defaultRowHeight="15" x14ac:dyDescent="0.25"/>
  <cols>
    <col min="1" max="1" width="38.5703125" customWidth="1"/>
    <col min="2" max="2" width="7.5703125" hidden="1" customWidth="1"/>
    <col min="3" max="3" width="0.140625" hidden="1" customWidth="1"/>
    <col min="4" max="4" width="5.85546875" hidden="1" customWidth="1"/>
    <col min="5" max="5" width="4.7109375" customWidth="1"/>
    <col min="6" max="6" width="5.42578125" bestFit="1" customWidth="1"/>
    <col min="7" max="7" width="11.85546875" customWidth="1"/>
    <col min="8" max="8" width="6.85546875" customWidth="1"/>
    <col min="9" max="9" width="13.7109375" customWidth="1"/>
    <col min="10" max="10" width="18" customWidth="1"/>
    <col min="11" max="11" width="14.85546875" customWidth="1"/>
  </cols>
  <sheetData>
    <row r="1" spans="1:23" ht="36.75" customHeight="1" x14ac:dyDescent="0.25">
      <c r="C1" t="s">
        <v>145</v>
      </c>
      <c r="F1" s="84" t="s">
        <v>151</v>
      </c>
      <c r="G1" s="84"/>
      <c r="H1" s="84"/>
      <c r="I1" s="84"/>
    </row>
    <row r="2" spans="1:23" ht="58.5" customHeight="1" x14ac:dyDescent="0.25">
      <c r="A2" s="83" t="s">
        <v>146</v>
      </c>
      <c r="B2" s="83"/>
      <c r="C2" s="83"/>
      <c r="D2" s="83"/>
      <c r="E2" s="83"/>
      <c r="F2" s="83"/>
      <c r="G2" s="83"/>
      <c r="H2" s="83"/>
      <c r="I2" s="8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8.25" customHeight="1" x14ac:dyDescent="0.25">
      <c r="A3" s="55"/>
      <c r="B3" s="56"/>
      <c r="C3" s="56"/>
      <c r="D3" s="56"/>
      <c r="E3" s="56"/>
      <c r="F3" s="56"/>
      <c r="G3" s="56"/>
      <c r="H3" s="56"/>
      <c r="I3" s="56"/>
    </row>
    <row r="4" spans="1:23" hidden="1" x14ac:dyDescent="0.25">
      <c r="I4" s="1"/>
    </row>
    <row r="5" spans="1:23" ht="26.25" x14ac:dyDescent="0.25">
      <c r="A5" s="63" t="s">
        <v>34</v>
      </c>
      <c r="B5" s="64"/>
      <c r="C5" s="65"/>
      <c r="D5" s="2" t="s">
        <v>28</v>
      </c>
      <c r="E5" s="2" t="s">
        <v>29</v>
      </c>
      <c r="F5" s="2" t="s">
        <v>30</v>
      </c>
      <c r="G5" s="2" t="s">
        <v>35</v>
      </c>
      <c r="H5" s="3" t="s">
        <v>31</v>
      </c>
      <c r="I5" s="4" t="s">
        <v>144</v>
      </c>
    </row>
    <row r="6" spans="1:23" x14ac:dyDescent="0.25">
      <c r="A6" s="62">
        <v>1</v>
      </c>
      <c r="B6" s="62"/>
      <c r="C6" s="62"/>
      <c r="D6" s="5">
        <v>2</v>
      </c>
      <c r="E6" s="5">
        <v>3</v>
      </c>
      <c r="F6" s="5">
        <v>4</v>
      </c>
      <c r="G6" s="5">
        <v>5</v>
      </c>
      <c r="H6" s="5">
        <v>6</v>
      </c>
      <c r="I6" s="6">
        <v>8</v>
      </c>
    </row>
    <row r="7" spans="1:23" x14ac:dyDescent="0.25">
      <c r="A7" s="60" t="s">
        <v>37</v>
      </c>
      <c r="B7" s="60"/>
      <c r="C7" s="60"/>
      <c r="D7" s="11">
        <v>819</v>
      </c>
      <c r="E7" s="12" t="s">
        <v>38</v>
      </c>
      <c r="F7" s="12" t="s">
        <v>33</v>
      </c>
      <c r="G7" s="12" t="s">
        <v>32</v>
      </c>
      <c r="H7" s="12" t="s">
        <v>36</v>
      </c>
      <c r="I7" s="13">
        <f>I8+I17+I22+I44+I54+I60</f>
        <v>4456.8499999999995</v>
      </c>
    </row>
    <row r="8" spans="1:23" ht="39" customHeight="1" x14ac:dyDescent="0.25">
      <c r="A8" s="61" t="s">
        <v>0</v>
      </c>
      <c r="B8" s="61"/>
      <c r="C8" s="61"/>
      <c r="D8" s="17">
        <v>819</v>
      </c>
      <c r="E8" s="18" t="s">
        <v>38</v>
      </c>
      <c r="F8" s="18" t="s">
        <v>39</v>
      </c>
      <c r="G8" s="18" t="s">
        <v>32</v>
      </c>
      <c r="H8" s="18" t="s">
        <v>36</v>
      </c>
      <c r="I8" s="14">
        <f>I9</f>
        <v>1164.24</v>
      </c>
    </row>
    <row r="9" spans="1:23" ht="27.75" customHeight="1" x14ac:dyDescent="0.25">
      <c r="A9" s="24" t="s">
        <v>108</v>
      </c>
      <c r="B9" s="24"/>
      <c r="C9" s="24"/>
      <c r="D9" s="25">
        <v>819</v>
      </c>
      <c r="E9" s="16" t="s">
        <v>38</v>
      </c>
      <c r="F9" s="16" t="s">
        <v>39</v>
      </c>
      <c r="G9" s="16" t="s">
        <v>103</v>
      </c>
      <c r="H9" s="16" t="s">
        <v>36</v>
      </c>
      <c r="I9" s="9">
        <f>I10</f>
        <v>1164.24</v>
      </c>
    </row>
    <row r="10" spans="1:23" ht="15.75" customHeight="1" x14ac:dyDescent="0.25">
      <c r="A10" s="51" t="s">
        <v>129</v>
      </c>
      <c r="B10" s="51"/>
      <c r="C10" s="51"/>
      <c r="D10" s="25">
        <v>819</v>
      </c>
      <c r="E10" s="16" t="s">
        <v>38</v>
      </c>
      <c r="F10" s="16" t="s">
        <v>39</v>
      </c>
      <c r="G10" s="16" t="s">
        <v>40</v>
      </c>
      <c r="H10" s="16" t="s">
        <v>36</v>
      </c>
      <c r="I10" s="9">
        <f>I11</f>
        <v>1164.24</v>
      </c>
    </row>
    <row r="11" spans="1:23" ht="26.25" customHeight="1" x14ac:dyDescent="0.25">
      <c r="A11" s="51" t="s">
        <v>109</v>
      </c>
      <c r="B11" s="51"/>
      <c r="C11" s="51"/>
      <c r="D11" s="25">
        <v>819</v>
      </c>
      <c r="E11" s="16" t="s">
        <v>38</v>
      </c>
      <c r="F11" s="16" t="s">
        <v>39</v>
      </c>
      <c r="G11" s="16" t="s">
        <v>41</v>
      </c>
      <c r="H11" s="16" t="s">
        <v>36</v>
      </c>
      <c r="I11" s="9">
        <f>I12</f>
        <v>1164.24</v>
      </c>
    </row>
    <row r="12" spans="1:23" ht="78" customHeight="1" x14ac:dyDescent="0.25">
      <c r="A12" s="51" t="s">
        <v>1</v>
      </c>
      <c r="B12" s="51"/>
      <c r="C12" s="51"/>
      <c r="D12" s="25">
        <v>819</v>
      </c>
      <c r="E12" s="16" t="s">
        <v>38</v>
      </c>
      <c r="F12" s="16" t="s">
        <v>39</v>
      </c>
      <c r="G12" s="16" t="s">
        <v>41</v>
      </c>
      <c r="H12" s="16" t="s">
        <v>42</v>
      </c>
      <c r="I12" s="9">
        <f>I13</f>
        <v>1164.24</v>
      </c>
      <c r="K12" s="8"/>
    </row>
    <row r="13" spans="1:23" ht="24.75" customHeight="1" x14ac:dyDescent="0.25">
      <c r="A13" s="51" t="s">
        <v>2</v>
      </c>
      <c r="B13" s="51"/>
      <c r="C13" s="51"/>
      <c r="D13" s="25">
        <v>819</v>
      </c>
      <c r="E13" s="16" t="s">
        <v>38</v>
      </c>
      <c r="F13" s="16" t="s">
        <v>39</v>
      </c>
      <c r="G13" s="16" t="s">
        <v>41</v>
      </c>
      <c r="H13" s="16" t="s">
        <v>43</v>
      </c>
      <c r="I13" s="9">
        <f>I14+I15+I16</f>
        <v>1164.24</v>
      </c>
      <c r="K13" s="8"/>
    </row>
    <row r="14" spans="1:23" ht="25.5" customHeight="1" x14ac:dyDescent="0.25">
      <c r="A14" s="52" t="s">
        <v>44</v>
      </c>
      <c r="B14" s="53"/>
      <c r="C14" s="54"/>
      <c r="D14" s="25">
        <v>819</v>
      </c>
      <c r="E14" s="16" t="s">
        <v>38</v>
      </c>
      <c r="F14" s="16" t="s">
        <v>39</v>
      </c>
      <c r="G14" s="16" t="s">
        <v>41</v>
      </c>
      <c r="H14" s="16" t="s">
        <v>45</v>
      </c>
      <c r="I14" s="9">
        <v>822</v>
      </c>
      <c r="K14" s="8"/>
    </row>
    <row r="15" spans="1:23" ht="36" customHeight="1" x14ac:dyDescent="0.25">
      <c r="A15" s="52" t="s">
        <v>46</v>
      </c>
      <c r="B15" s="53"/>
      <c r="C15" s="54"/>
      <c r="D15" s="25">
        <v>819</v>
      </c>
      <c r="E15" s="16" t="s">
        <v>38</v>
      </c>
      <c r="F15" s="16" t="s">
        <v>39</v>
      </c>
      <c r="G15" s="16" t="s">
        <v>41</v>
      </c>
      <c r="H15" s="16" t="s">
        <v>47</v>
      </c>
      <c r="I15" s="9">
        <v>94</v>
      </c>
      <c r="K15" s="8"/>
    </row>
    <row r="16" spans="1:23" ht="53.25" customHeight="1" x14ac:dyDescent="0.25">
      <c r="A16" s="57" t="s">
        <v>104</v>
      </c>
      <c r="B16" s="58"/>
      <c r="C16" s="59"/>
      <c r="D16" s="25">
        <v>819</v>
      </c>
      <c r="E16" s="16" t="s">
        <v>38</v>
      </c>
      <c r="F16" s="16" t="s">
        <v>39</v>
      </c>
      <c r="G16" s="16" t="s">
        <v>41</v>
      </c>
      <c r="H16" s="16" t="s">
        <v>48</v>
      </c>
      <c r="I16" s="9">
        <v>248.24</v>
      </c>
    </row>
    <row r="17" spans="1:9" ht="63.75" customHeight="1" x14ac:dyDescent="0.25">
      <c r="A17" s="61" t="s">
        <v>3</v>
      </c>
      <c r="B17" s="61"/>
      <c r="C17" s="61"/>
      <c r="D17" s="17">
        <v>819</v>
      </c>
      <c r="E17" s="18" t="s">
        <v>38</v>
      </c>
      <c r="F17" s="18" t="s">
        <v>49</v>
      </c>
      <c r="G17" s="18" t="s">
        <v>32</v>
      </c>
      <c r="H17" s="18" t="s">
        <v>36</v>
      </c>
      <c r="I17" s="14">
        <f>I18</f>
        <v>15</v>
      </c>
    </row>
    <row r="18" spans="1:9" ht="88.5" customHeight="1" x14ac:dyDescent="0.25">
      <c r="A18" s="52" t="s">
        <v>139</v>
      </c>
      <c r="B18" s="66"/>
      <c r="C18" s="24"/>
      <c r="D18" s="25">
        <v>819</v>
      </c>
      <c r="E18" s="16" t="s">
        <v>38</v>
      </c>
      <c r="F18" s="16" t="s">
        <v>49</v>
      </c>
      <c r="G18" s="16" t="s">
        <v>137</v>
      </c>
      <c r="H18" s="16" t="s">
        <v>36</v>
      </c>
      <c r="I18" s="14">
        <v>15</v>
      </c>
    </row>
    <row r="19" spans="1:9" ht="28.5" customHeight="1" x14ac:dyDescent="0.25">
      <c r="A19" s="51" t="s">
        <v>5</v>
      </c>
      <c r="B19" s="51"/>
      <c r="C19" s="51"/>
      <c r="D19" s="25">
        <v>819</v>
      </c>
      <c r="E19" s="16" t="s">
        <v>38</v>
      </c>
      <c r="F19" s="16" t="s">
        <v>49</v>
      </c>
      <c r="G19" s="16" t="s">
        <v>137</v>
      </c>
      <c r="H19" s="16" t="s">
        <v>54</v>
      </c>
      <c r="I19" s="9">
        <f>I20</f>
        <v>15</v>
      </c>
    </row>
    <row r="20" spans="1:9" ht="24.75" customHeight="1" x14ac:dyDescent="0.25">
      <c r="A20" s="51" t="s">
        <v>9</v>
      </c>
      <c r="B20" s="51"/>
      <c r="C20" s="51"/>
      <c r="D20" s="25">
        <v>819</v>
      </c>
      <c r="E20" s="16" t="s">
        <v>38</v>
      </c>
      <c r="F20" s="16" t="s">
        <v>49</v>
      </c>
      <c r="G20" s="16" t="s">
        <v>137</v>
      </c>
      <c r="H20" s="16" t="s">
        <v>55</v>
      </c>
      <c r="I20" s="9">
        <v>15</v>
      </c>
    </row>
    <row r="21" spans="1:9" ht="16.5" customHeight="1" x14ac:dyDescent="0.25">
      <c r="A21" s="52" t="s">
        <v>105</v>
      </c>
      <c r="B21" s="53"/>
      <c r="C21" s="54"/>
      <c r="D21" s="25">
        <v>819</v>
      </c>
      <c r="E21" s="16" t="s">
        <v>38</v>
      </c>
      <c r="F21" s="16" t="s">
        <v>49</v>
      </c>
      <c r="G21" s="16" t="s">
        <v>137</v>
      </c>
      <c r="H21" s="16" t="s">
        <v>59</v>
      </c>
      <c r="I21" s="9">
        <v>15</v>
      </c>
    </row>
    <row r="22" spans="1:9" ht="28.5" customHeight="1" x14ac:dyDescent="0.25">
      <c r="A22" s="20" t="s">
        <v>130</v>
      </c>
      <c r="B22" s="26"/>
      <c r="C22" s="27"/>
      <c r="D22" s="25">
        <v>819</v>
      </c>
      <c r="E22" s="16" t="s">
        <v>38</v>
      </c>
      <c r="F22" s="16" t="s">
        <v>49</v>
      </c>
      <c r="G22" s="16" t="s">
        <v>106</v>
      </c>
      <c r="H22" s="16" t="s">
        <v>36</v>
      </c>
      <c r="I22" s="9">
        <f>I23</f>
        <v>2904.17</v>
      </c>
    </row>
    <row r="23" spans="1:9" ht="18.75" customHeight="1" x14ac:dyDescent="0.25">
      <c r="A23" s="51" t="s">
        <v>4</v>
      </c>
      <c r="B23" s="51"/>
      <c r="C23" s="51"/>
      <c r="D23" s="25">
        <v>819</v>
      </c>
      <c r="E23" s="16" t="s">
        <v>38</v>
      </c>
      <c r="F23" s="16" t="s">
        <v>49</v>
      </c>
      <c r="G23" s="16" t="s">
        <v>50</v>
      </c>
      <c r="H23" s="16" t="s">
        <v>36</v>
      </c>
      <c r="I23" s="9">
        <f>I24</f>
        <v>2904.17</v>
      </c>
    </row>
    <row r="24" spans="1:9" ht="29.25" customHeight="1" x14ac:dyDescent="0.25">
      <c r="A24" s="51" t="s">
        <v>92</v>
      </c>
      <c r="B24" s="51"/>
      <c r="C24" s="51"/>
      <c r="D24" s="25">
        <v>819</v>
      </c>
      <c r="E24" s="16" t="s">
        <v>38</v>
      </c>
      <c r="F24" s="16" t="s">
        <v>49</v>
      </c>
      <c r="G24" s="16" t="s">
        <v>51</v>
      </c>
      <c r="H24" s="16" t="s">
        <v>36</v>
      </c>
      <c r="I24" s="9">
        <f>I25+I30</f>
        <v>2904.17</v>
      </c>
    </row>
    <row r="25" spans="1:9" ht="75.75" customHeight="1" x14ac:dyDescent="0.25">
      <c r="A25" s="51" t="s">
        <v>1</v>
      </c>
      <c r="B25" s="51"/>
      <c r="C25" s="51"/>
      <c r="D25" s="25">
        <v>819</v>
      </c>
      <c r="E25" s="16" t="s">
        <v>38</v>
      </c>
      <c r="F25" s="16" t="s">
        <v>49</v>
      </c>
      <c r="G25" s="16" t="s">
        <v>51</v>
      </c>
      <c r="H25" s="16" t="s">
        <v>42</v>
      </c>
      <c r="I25" s="9">
        <f>I26</f>
        <v>2150</v>
      </c>
    </row>
    <row r="26" spans="1:9" ht="27.75" customHeight="1" x14ac:dyDescent="0.25">
      <c r="A26" s="52" t="s">
        <v>52</v>
      </c>
      <c r="B26" s="53"/>
      <c r="C26" s="54"/>
      <c r="D26" s="25">
        <v>819</v>
      </c>
      <c r="E26" s="16" t="s">
        <v>38</v>
      </c>
      <c r="F26" s="16" t="s">
        <v>49</v>
      </c>
      <c r="G26" s="16" t="s">
        <v>51</v>
      </c>
      <c r="H26" s="16" t="s">
        <v>43</v>
      </c>
      <c r="I26" s="9">
        <v>2150</v>
      </c>
    </row>
    <row r="27" spans="1:9" ht="25.5" customHeight="1" x14ac:dyDescent="0.25">
      <c r="A27" s="52" t="s">
        <v>44</v>
      </c>
      <c r="B27" s="53"/>
      <c r="C27" s="54"/>
      <c r="D27" s="25">
        <v>819</v>
      </c>
      <c r="E27" s="16" t="s">
        <v>38</v>
      </c>
      <c r="F27" s="16" t="s">
        <v>49</v>
      </c>
      <c r="G27" s="16" t="s">
        <v>51</v>
      </c>
      <c r="H27" s="16" t="s">
        <v>45</v>
      </c>
      <c r="I27" s="9">
        <v>1628</v>
      </c>
    </row>
    <row r="28" spans="1:9" ht="38.25" customHeight="1" x14ac:dyDescent="0.25">
      <c r="A28" s="52" t="s">
        <v>46</v>
      </c>
      <c r="B28" s="53"/>
      <c r="C28" s="54"/>
      <c r="D28" s="25">
        <v>819</v>
      </c>
      <c r="E28" s="16" t="s">
        <v>38</v>
      </c>
      <c r="F28" s="16" t="s">
        <v>49</v>
      </c>
      <c r="G28" s="16" t="s">
        <v>51</v>
      </c>
      <c r="H28" s="16" t="s">
        <v>47</v>
      </c>
      <c r="I28" s="9">
        <v>30</v>
      </c>
    </row>
    <row r="29" spans="1:9" ht="52.5" customHeight="1" x14ac:dyDescent="0.25">
      <c r="A29" s="52" t="s">
        <v>104</v>
      </c>
      <c r="B29" s="53"/>
      <c r="C29" s="54"/>
      <c r="D29" s="25">
        <v>819</v>
      </c>
      <c r="E29" s="16" t="s">
        <v>38</v>
      </c>
      <c r="F29" s="16" t="s">
        <v>49</v>
      </c>
      <c r="G29" s="16" t="s">
        <v>51</v>
      </c>
      <c r="H29" s="16" t="s">
        <v>48</v>
      </c>
      <c r="I29" s="9">
        <v>492</v>
      </c>
    </row>
    <row r="30" spans="1:9" ht="38.25" customHeight="1" x14ac:dyDescent="0.25">
      <c r="A30" s="51" t="s">
        <v>110</v>
      </c>
      <c r="B30" s="51"/>
      <c r="C30" s="51"/>
      <c r="D30" s="25">
        <v>819</v>
      </c>
      <c r="E30" s="16" t="s">
        <v>38</v>
      </c>
      <c r="F30" s="16" t="s">
        <v>49</v>
      </c>
      <c r="G30" s="16" t="s">
        <v>53</v>
      </c>
      <c r="H30" s="16" t="s">
        <v>36</v>
      </c>
      <c r="I30" s="9">
        <f>I31+I36</f>
        <v>754.17</v>
      </c>
    </row>
    <row r="31" spans="1:9" ht="27" customHeight="1" x14ac:dyDescent="0.25">
      <c r="A31" s="51" t="s">
        <v>5</v>
      </c>
      <c r="B31" s="51"/>
      <c r="C31" s="51"/>
      <c r="D31" s="25">
        <v>819</v>
      </c>
      <c r="E31" s="16" t="s">
        <v>38</v>
      </c>
      <c r="F31" s="16" t="s">
        <v>49</v>
      </c>
      <c r="G31" s="16" t="s">
        <v>53</v>
      </c>
      <c r="H31" s="16" t="s">
        <v>54</v>
      </c>
      <c r="I31" s="9">
        <f>I32</f>
        <v>740.31</v>
      </c>
    </row>
    <row r="32" spans="1:9" ht="25.5" customHeight="1" x14ac:dyDescent="0.25">
      <c r="A32" s="51" t="s">
        <v>6</v>
      </c>
      <c r="B32" s="51"/>
      <c r="C32" s="51"/>
      <c r="D32" s="25">
        <v>819</v>
      </c>
      <c r="E32" s="16" t="s">
        <v>38</v>
      </c>
      <c r="F32" s="16" t="s">
        <v>49</v>
      </c>
      <c r="G32" s="16" t="s">
        <v>53</v>
      </c>
      <c r="H32" s="16" t="s">
        <v>55</v>
      </c>
      <c r="I32" s="9">
        <f>I33+I34+I35</f>
        <v>740.31</v>
      </c>
    </row>
    <row r="33" spans="1:9" ht="26.25" customHeight="1" x14ac:dyDescent="0.25">
      <c r="A33" s="52" t="s">
        <v>56</v>
      </c>
      <c r="B33" s="53"/>
      <c r="C33" s="54"/>
      <c r="D33" s="25">
        <v>819</v>
      </c>
      <c r="E33" s="16" t="s">
        <v>38</v>
      </c>
      <c r="F33" s="16" t="s">
        <v>49</v>
      </c>
      <c r="G33" s="16" t="s">
        <v>53</v>
      </c>
      <c r="H33" s="16" t="s">
        <v>57</v>
      </c>
      <c r="I33" s="9">
        <v>136.31</v>
      </c>
    </row>
    <row r="34" spans="1:9" ht="19.5" customHeight="1" x14ac:dyDescent="0.25">
      <c r="A34" s="52" t="s">
        <v>105</v>
      </c>
      <c r="B34" s="53"/>
      <c r="C34" s="54"/>
      <c r="D34" s="25">
        <v>819</v>
      </c>
      <c r="E34" s="16" t="s">
        <v>38</v>
      </c>
      <c r="F34" s="16" t="s">
        <v>49</v>
      </c>
      <c r="G34" s="16" t="s">
        <v>53</v>
      </c>
      <c r="H34" s="16" t="s">
        <v>59</v>
      </c>
      <c r="I34" s="9">
        <v>531</v>
      </c>
    </row>
    <row r="35" spans="1:9" ht="19.5" customHeight="1" x14ac:dyDescent="0.25">
      <c r="A35" s="52" t="s">
        <v>140</v>
      </c>
      <c r="B35" s="53"/>
      <c r="C35" s="54"/>
      <c r="D35" s="25">
        <v>819</v>
      </c>
      <c r="E35" s="16" t="s">
        <v>38</v>
      </c>
      <c r="F35" s="16" t="s">
        <v>49</v>
      </c>
      <c r="G35" s="16" t="s">
        <v>53</v>
      </c>
      <c r="H35" s="16" t="s">
        <v>141</v>
      </c>
      <c r="I35" s="9">
        <v>73</v>
      </c>
    </row>
    <row r="36" spans="1:9" x14ac:dyDescent="0.25">
      <c r="A36" s="51" t="s">
        <v>7</v>
      </c>
      <c r="B36" s="51"/>
      <c r="C36" s="51"/>
      <c r="D36" s="25">
        <v>819</v>
      </c>
      <c r="E36" s="16" t="s">
        <v>38</v>
      </c>
      <c r="F36" s="16" t="s">
        <v>49</v>
      </c>
      <c r="G36" s="16" t="s">
        <v>53</v>
      </c>
      <c r="H36" s="16" t="s">
        <v>60</v>
      </c>
      <c r="I36" s="9">
        <f>I37</f>
        <v>13.86</v>
      </c>
    </row>
    <row r="37" spans="1:9" x14ac:dyDescent="0.25">
      <c r="A37" s="51" t="s">
        <v>8</v>
      </c>
      <c r="B37" s="51"/>
      <c r="C37" s="51"/>
      <c r="D37" s="25">
        <v>819</v>
      </c>
      <c r="E37" s="16" t="s">
        <v>38</v>
      </c>
      <c r="F37" s="16" t="s">
        <v>49</v>
      </c>
      <c r="G37" s="16" t="s">
        <v>53</v>
      </c>
      <c r="H37" s="16" t="s">
        <v>61</v>
      </c>
      <c r="I37" s="9">
        <f>I38+I39</f>
        <v>13.86</v>
      </c>
    </row>
    <row r="38" spans="1:9" ht="25.5" customHeight="1" x14ac:dyDescent="0.25">
      <c r="A38" s="52" t="s">
        <v>62</v>
      </c>
      <c r="B38" s="53"/>
      <c r="C38" s="54"/>
      <c r="D38" s="25">
        <v>819</v>
      </c>
      <c r="E38" s="16" t="s">
        <v>38</v>
      </c>
      <c r="F38" s="16" t="s">
        <v>49</v>
      </c>
      <c r="G38" s="16" t="s">
        <v>53</v>
      </c>
      <c r="H38" s="16" t="s">
        <v>63</v>
      </c>
      <c r="I38" s="9">
        <v>4.5599999999999996</v>
      </c>
    </row>
    <row r="39" spans="1:9" x14ac:dyDescent="0.25">
      <c r="A39" s="20" t="s">
        <v>87</v>
      </c>
      <c r="B39" s="26"/>
      <c r="C39" s="27"/>
      <c r="D39" s="25">
        <v>819</v>
      </c>
      <c r="E39" s="16" t="s">
        <v>38</v>
      </c>
      <c r="F39" s="16" t="s">
        <v>49</v>
      </c>
      <c r="G39" s="16" t="s">
        <v>53</v>
      </c>
      <c r="H39" s="16" t="s">
        <v>88</v>
      </c>
      <c r="I39" s="9">
        <v>9.3000000000000007</v>
      </c>
    </row>
    <row r="40" spans="1:9" ht="76.5" x14ac:dyDescent="0.25">
      <c r="A40" s="20" t="s">
        <v>100</v>
      </c>
      <c r="B40" s="26"/>
      <c r="C40" s="27"/>
      <c r="D40" s="25">
        <v>819</v>
      </c>
      <c r="E40" s="16" t="s">
        <v>38</v>
      </c>
      <c r="F40" s="16" t="s">
        <v>49</v>
      </c>
      <c r="G40" s="16" t="s">
        <v>99</v>
      </c>
      <c r="H40" s="16" t="s">
        <v>36</v>
      </c>
      <c r="I40" s="9">
        <f>I41</f>
        <v>2.2000000000000002</v>
      </c>
    </row>
    <row r="41" spans="1:9" ht="30.75" customHeight="1" x14ac:dyDescent="0.25">
      <c r="A41" s="51" t="s">
        <v>5</v>
      </c>
      <c r="B41" s="51"/>
      <c r="C41" s="51"/>
      <c r="D41" s="25">
        <v>819</v>
      </c>
      <c r="E41" s="16" t="s">
        <v>38</v>
      </c>
      <c r="F41" s="16" t="s">
        <v>49</v>
      </c>
      <c r="G41" s="16" t="s">
        <v>99</v>
      </c>
      <c r="H41" s="16" t="s">
        <v>54</v>
      </c>
      <c r="I41" s="9">
        <f>I42</f>
        <v>2.2000000000000002</v>
      </c>
    </row>
    <row r="42" spans="1:9" ht="39.75" customHeight="1" x14ac:dyDescent="0.25">
      <c r="A42" s="52" t="s">
        <v>6</v>
      </c>
      <c r="B42" s="53"/>
      <c r="C42" s="54"/>
      <c r="D42" s="25">
        <v>819</v>
      </c>
      <c r="E42" s="16" t="s">
        <v>38</v>
      </c>
      <c r="F42" s="16" t="s">
        <v>49</v>
      </c>
      <c r="G42" s="16" t="s">
        <v>99</v>
      </c>
      <c r="H42" s="16" t="s">
        <v>55</v>
      </c>
      <c r="I42" s="9">
        <v>2.2000000000000002</v>
      </c>
    </row>
    <row r="43" spans="1:9" ht="16.5" customHeight="1" x14ac:dyDescent="0.25">
      <c r="A43" s="52" t="s">
        <v>105</v>
      </c>
      <c r="B43" s="53"/>
      <c r="C43" s="54"/>
      <c r="D43" s="25">
        <v>819</v>
      </c>
      <c r="E43" s="16" t="s">
        <v>38</v>
      </c>
      <c r="F43" s="16" t="s">
        <v>49</v>
      </c>
      <c r="G43" s="16" t="s">
        <v>99</v>
      </c>
      <c r="H43" s="16" t="s">
        <v>59</v>
      </c>
      <c r="I43" s="9">
        <v>2.2000000000000002</v>
      </c>
    </row>
    <row r="44" spans="1:9" ht="59.25" customHeight="1" x14ac:dyDescent="0.25">
      <c r="A44" s="61" t="s">
        <v>10</v>
      </c>
      <c r="B44" s="61"/>
      <c r="C44" s="61"/>
      <c r="D44" s="17">
        <v>819</v>
      </c>
      <c r="E44" s="18" t="s">
        <v>38</v>
      </c>
      <c r="F44" s="18" t="s">
        <v>64</v>
      </c>
      <c r="G44" s="18" t="s">
        <v>32</v>
      </c>
      <c r="H44" s="18" t="s">
        <v>36</v>
      </c>
      <c r="I44" s="14">
        <f>I45</f>
        <v>5</v>
      </c>
    </row>
    <row r="45" spans="1:9" ht="62.25" customHeight="1" x14ac:dyDescent="0.25">
      <c r="A45" s="20" t="s">
        <v>117</v>
      </c>
      <c r="B45" s="26"/>
      <c r="C45" s="27"/>
      <c r="D45" s="25">
        <v>819</v>
      </c>
      <c r="E45" s="16" t="s">
        <v>38</v>
      </c>
      <c r="F45" s="16" t="s">
        <v>64</v>
      </c>
      <c r="G45" s="16" t="s">
        <v>106</v>
      </c>
      <c r="H45" s="16" t="s">
        <v>36</v>
      </c>
      <c r="I45" s="9">
        <f>I46</f>
        <v>5</v>
      </c>
    </row>
    <row r="46" spans="1:9" ht="52.5" customHeight="1" x14ac:dyDescent="0.25">
      <c r="A46" s="51" t="s">
        <v>118</v>
      </c>
      <c r="B46" s="51"/>
      <c r="C46" s="51"/>
      <c r="D46" s="25">
        <v>819</v>
      </c>
      <c r="E46" s="16" t="s">
        <v>38</v>
      </c>
      <c r="F46" s="16" t="s">
        <v>64</v>
      </c>
      <c r="G46" s="16" t="s">
        <v>50</v>
      </c>
      <c r="H46" s="16" t="s">
        <v>36</v>
      </c>
      <c r="I46" s="9">
        <v>5</v>
      </c>
    </row>
    <row r="47" spans="1:9" ht="92.25" customHeight="1" x14ac:dyDescent="0.25">
      <c r="A47" s="51" t="s">
        <v>123</v>
      </c>
      <c r="B47" s="51"/>
      <c r="C47" s="67"/>
      <c r="D47" s="25">
        <v>819</v>
      </c>
      <c r="E47" s="16" t="s">
        <v>38</v>
      </c>
      <c r="F47" s="16" t="s">
        <v>64</v>
      </c>
      <c r="G47" s="16" t="s">
        <v>65</v>
      </c>
      <c r="H47" s="16" t="s">
        <v>36</v>
      </c>
      <c r="I47" s="9">
        <f t="shared" ref="I47" si="0">I48</f>
        <v>5</v>
      </c>
    </row>
    <row r="48" spans="1:9" x14ac:dyDescent="0.25">
      <c r="A48" s="51" t="s">
        <v>11</v>
      </c>
      <c r="B48" s="51"/>
      <c r="C48" s="67"/>
      <c r="D48" s="25">
        <v>819</v>
      </c>
      <c r="E48" s="16" t="s">
        <v>38</v>
      </c>
      <c r="F48" s="16" t="s">
        <v>64</v>
      </c>
      <c r="G48" s="16" t="s">
        <v>65</v>
      </c>
      <c r="H48" s="16" t="s">
        <v>66</v>
      </c>
      <c r="I48" s="9">
        <v>5</v>
      </c>
    </row>
    <row r="49" spans="1:11" x14ac:dyDescent="0.25">
      <c r="A49" s="51" t="s">
        <v>12</v>
      </c>
      <c r="B49" s="51"/>
      <c r="C49" s="67"/>
      <c r="D49" s="25">
        <v>819</v>
      </c>
      <c r="E49" s="16" t="s">
        <v>38</v>
      </c>
      <c r="F49" s="16" t="s">
        <v>64</v>
      </c>
      <c r="G49" s="16" t="s">
        <v>65</v>
      </c>
      <c r="H49" s="16" t="s">
        <v>67</v>
      </c>
      <c r="I49" s="9">
        <v>0</v>
      </c>
      <c r="K49" s="8"/>
    </row>
    <row r="50" spans="1:11" ht="76.5" x14ac:dyDescent="0.25">
      <c r="A50" s="24" t="s">
        <v>124</v>
      </c>
      <c r="B50" s="24"/>
      <c r="C50" s="22"/>
      <c r="D50" s="25">
        <v>819</v>
      </c>
      <c r="E50" s="16" t="s">
        <v>38</v>
      </c>
      <c r="F50" s="16" t="s">
        <v>64</v>
      </c>
      <c r="G50" s="16" t="s">
        <v>116</v>
      </c>
      <c r="H50" s="16" t="s">
        <v>36</v>
      </c>
      <c r="I50" s="9">
        <f>I51</f>
        <v>0</v>
      </c>
    </row>
    <row r="51" spans="1:11" ht="25.5" x14ac:dyDescent="0.25">
      <c r="A51" s="24" t="s">
        <v>5</v>
      </c>
      <c r="B51" s="22"/>
      <c r="C51" s="22"/>
      <c r="D51" s="25">
        <v>819</v>
      </c>
      <c r="E51" s="16" t="s">
        <v>38</v>
      </c>
      <c r="F51" s="16" t="s">
        <v>64</v>
      </c>
      <c r="G51" s="16" t="s">
        <v>116</v>
      </c>
      <c r="H51" s="16" t="s">
        <v>54</v>
      </c>
      <c r="I51" s="9">
        <f>I52</f>
        <v>0</v>
      </c>
    </row>
    <row r="52" spans="1:11" ht="38.25" x14ac:dyDescent="0.25">
      <c r="A52" s="24" t="s">
        <v>9</v>
      </c>
      <c r="B52" s="22"/>
      <c r="C52" s="22"/>
      <c r="D52" s="25">
        <v>819</v>
      </c>
      <c r="E52" s="16" t="s">
        <v>38</v>
      </c>
      <c r="F52" s="16" t="s">
        <v>64</v>
      </c>
      <c r="G52" s="16" t="s">
        <v>116</v>
      </c>
      <c r="H52" s="16" t="s">
        <v>55</v>
      </c>
      <c r="I52" s="9">
        <f>I53</f>
        <v>0</v>
      </c>
    </row>
    <row r="53" spans="1:11" x14ac:dyDescent="0.25">
      <c r="A53" s="68" t="s">
        <v>105</v>
      </c>
      <c r="B53" s="69"/>
      <c r="C53" s="70"/>
      <c r="D53" s="25">
        <v>819</v>
      </c>
      <c r="E53" s="16" t="s">
        <v>38</v>
      </c>
      <c r="F53" s="16" t="s">
        <v>64</v>
      </c>
      <c r="G53" s="16" t="s">
        <v>116</v>
      </c>
      <c r="H53" s="16" t="s">
        <v>59</v>
      </c>
      <c r="I53" s="9">
        <v>0</v>
      </c>
    </row>
    <row r="54" spans="1:11" x14ac:dyDescent="0.25">
      <c r="A54" s="61" t="s">
        <v>13</v>
      </c>
      <c r="B54" s="61"/>
      <c r="C54" s="71"/>
      <c r="D54" s="17">
        <v>819</v>
      </c>
      <c r="E54" s="18" t="s">
        <v>38</v>
      </c>
      <c r="F54" s="18" t="s">
        <v>68</v>
      </c>
      <c r="G54" s="18" t="s">
        <v>32</v>
      </c>
      <c r="H54" s="18" t="s">
        <v>36</v>
      </c>
      <c r="I54" s="14">
        <f t="shared" ref="I54:I58" si="1">I55</f>
        <v>100</v>
      </c>
    </row>
    <row r="55" spans="1:11" ht="25.5" customHeight="1" x14ac:dyDescent="0.25">
      <c r="A55" s="52" t="s">
        <v>14</v>
      </c>
      <c r="B55" s="53"/>
      <c r="C55" s="54"/>
      <c r="D55" s="25">
        <v>819</v>
      </c>
      <c r="E55" s="16" t="s">
        <v>38</v>
      </c>
      <c r="F55" s="16" t="s">
        <v>68</v>
      </c>
      <c r="G55" s="16" t="s">
        <v>69</v>
      </c>
      <c r="H55" s="16" t="s">
        <v>36</v>
      </c>
      <c r="I55" s="9">
        <f t="shared" si="1"/>
        <v>100</v>
      </c>
    </row>
    <row r="56" spans="1:11" ht="26.25" customHeight="1" x14ac:dyDescent="0.25">
      <c r="A56" s="51" t="s">
        <v>17</v>
      </c>
      <c r="B56" s="51"/>
      <c r="C56" s="67"/>
      <c r="D56" s="25">
        <v>819</v>
      </c>
      <c r="E56" s="16" t="s">
        <v>38</v>
      </c>
      <c r="F56" s="16" t="s">
        <v>68</v>
      </c>
      <c r="G56" s="16" t="s">
        <v>72</v>
      </c>
      <c r="H56" s="16" t="s">
        <v>36</v>
      </c>
      <c r="I56" s="9">
        <f t="shared" si="1"/>
        <v>100</v>
      </c>
    </row>
    <row r="57" spans="1:11" ht="27" customHeight="1" x14ac:dyDescent="0.25">
      <c r="A57" s="51" t="s">
        <v>93</v>
      </c>
      <c r="B57" s="51"/>
      <c r="C57" s="67"/>
      <c r="D57" s="25">
        <v>819</v>
      </c>
      <c r="E57" s="16" t="s">
        <v>38</v>
      </c>
      <c r="F57" s="16" t="s">
        <v>68</v>
      </c>
      <c r="G57" s="16" t="s">
        <v>73</v>
      </c>
      <c r="H57" s="16" t="s">
        <v>36</v>
      </c>
      <c r="I57" s="9">
        <f t="shared" si="1"/>
        <v>100</v>
      </c>
    </row>
    <row r="58" spans="1:11" x14ac:dyDescent="0.25">
      <c r="A58" s="51" t="s">
        <v>7</v>
      </c>
      <c r="B58" s="51"/>
      <c r="C58" s="67"/>
      <c r="D58" s="25">
        <v>819</v>
      </c>
      <c r="E58" s="16" t="s">
        <v>38</v>
      </c>
      <c r="F58" s="16" t="s">
        <v>68</v>
      </c>
      <c r="G58" s="16" t="s">
        <v>73</v>
      </c>
      <c r="H58" s="16" t="s">
        <v>60</v>
      </c>
      <c r="I58" s="9">
        <f t="shared" si="1"/>
        <v>100</v>
      </c>
    </row>
    <row r="59" spans="1:11" x14ac:dyDescent="0.25">
      <c r="A59" s="51" t="s">
        <v>15</v>
      </c>
      <c r="B59" s="51"/>
      <c r="C59" s="67"/>
      <c r="D59" s="25">
        <v>819</v>
      </c>
      <c r="E59" s="16" t="s">
        <v>38</v>
      </c>
      <c r="F59" s="16" t="s">
        <v>68</v>
      </c>
      <c r="G59" s="16" t="s">
        <v>73</v>
      </c>
      <c r="H59" s="16" t="s">
        <v>70</v>
      </c>
      <c r="I59" s="9">
        <v>100</v>
      </c>
    </row>
    <row r="60" spans="1:11" x14ac:dyDescent="0.25">
      <c r="A60" s="61" t="s">
        <v>16</v>
      </c>
      <c r="B60" s="61"/>
      <c r="C60" s="71"/>
      <c r="D60" s="17">
        <v>819</v>
      </c>
      <c r="E60" s="18" t="s">
        <v>38</v>
      </c>
      <c r="F60" s="18" t="s">
        <v>71</v>
      </c>
      <c r="G60" s="18" t="s">
        <v>32</v>
      </c>
      <c r="H60" s="18" t="s">
        <v>36</v>
      </c>
      <c r="I60" s="14">
        <f>I61+I66+I68+I76</f>
        <v>268.44</v>
      </c>
    </row>
    <row r="61" spans="1:11" ht="54.75" customHeight="1" x14ac:dyDescent="0.25">
      <c r="A61" s="52" t="s">
        <v>111</v>
      </c>
      <c r="B61" s="72"/>
      <c r="C61" s="28"/>
      <c r="D61" s="25">
        <v>819</v>
      </c>
      <c r="E61" s="16" t="s">
        <v>38</v>
      </c>
      <c r="F61" s="16" t="s">
        <v>71</v>
      </c>
      <c r="G61" s="16" t="s">
        <v>89</v>
      </c>
      <c r="H61" s="16" t="s">
        <v>36</v>
      </c>
      <c r="I61" s="9">
        <f t="shared" ref="I61:I64" si="2">I62</f>
        <v>153.5</v>
      </c>
    </row>
    <row r="62" spans="1:11" ht="101.25" customHeight="1" x14ac:dyDescent="0.25">
      <c r="A62" s="52" t="s">
        <v>138</v>
      </c>
      <c r="B62" s="72"/>
      <c r="C62" s="28"/>
      <c r="D62" s="25">
        <v>819</v>
      </c>
      <c r="E62" s="16" t="s">
        <v>38</v>
      </c>
      <c r="F62" s="16" t="s">
        <v>71</v>
      </c>
      <c r="G62" s="16" t="s">
        <v>90</v>
      </c>
      <c r="H62" s="16" t="s">
        <v>36</v>
      </c>
      <c r="I62" s="9">
        <f t="shared" si="2"/>
        <v>153.5</v>
      </c>
    </row>
    <row r="63" spans="1:11" ht="27" customHeight="1" x14ac:dyDescent="0.25">
      <c r="A63" s="51" t="s">
        <v>5</v>
      </c>
      <c r="B63" s="51"/>
      <c r="C63" s="51"/>
      <c r="D63" s="25">
        <v>819</v>
      </c>
      <c r="E63" s="16" t="s">
        <v>38</v>
      </c>
      <c r="F63" s="16" t="s">
        <v>71</v>
      </c>
      <c r="G63" s="16" t="s">
        <v>90</v>
      </c>
      <c r="H63" s="16" t="s">
        <v>54</v>
      </c>
      <c r="I63" s="9">
        <f t="shared" si="2"/>
        <v>153.5</v>
      </c>
    </row>
    <row r="64" spans="1:11" ht="37.5" customHeight="1" x14ac:dyDescent="0.25">
      <c r="A64" s="51" t="s">
        <v>9</v>
      </c>
      <c r="B64" s="51"/>
      <c r="C64" s="51"/>
      <c r="D64" s="25">
        <v>819</v>
      </c>
      <c r="E64" s="16" t="s">
        <v>38</v>
      </c>
      <c r="F64" s="16" t="s">
        <v>71</v>
      </c>
      <c r="G64" s="16" t="s">
        <v>90</v>
      </c>
      <c r="H64" s="16" t="s">
        <v>55</v>
      </c>
      <c r="I64" s="9">
        <f t="shared" si="2"/>
        <v>153.5</v>
      </c>
    </row>
    <row r="65" spans="1:9" ht="18" customHeight="1" x14ac:dyDescent="0.25">
      <c r="A65" s="73" t="s">
        <v>105</v>
      </c>
      <c r="B65" s="74"/>
      <c r="C65" s="75"/>
      <c r="D65" s="29">
        <v>819</v>
      </c>
      <c r="E65" s="30" t="s">
        <v>38</v>
      </c>
      <c r="F65" s="30" t="s">
        <v>71</v>
      </c>
      <c r="G65" s="30" t="s">
        <v>90</v>
      </c>
      <c r="H65" s="30" t="s">
        <v>59</v>
      </c>
      <c r="I65" s="15">
        <v>153.5</v>
      </c>
    </row>
    <row r="66" spans="1:9" ht="27.75" customHeight="1" x14ac:dyDescent="0.25">
      <c r="A66" s="24" t="s">
        <v>14</v>
      </c>
      <c r="B66" s="22"/>
      <c r="C66" s="22"/>
      <c r="D66" s="25">
        <v>819</v>
      </c>
      <c r="E66" s="16" t="s">
        <v>38</v>
      </c>
      <c r="F66" s="16" t="s">
        <v>71</v>
      </c>
      <c r="G66" s="25">
        <v>8900000000</v>
      </c>
      <c r="H66" s="16" t="s">
        <v>36</v>
      </c>
      <c r="I66" s="9">
        <f>I67</f>
        <v>80</v>
      </c>
    </row>
    <row r="67" spans="1:9" ht="29.25" customHeight="1" x14ac:dyDescent="0.25">
      <c r="A67" s="24" t="s">
        <v>17</v>
      </c>
      <c r="B67" s="22"/>
      <c r="C67" s="22"/>
      <c r="D67" s="25">
        <v>819</v>
      </c>
      <c r="E67" s="16" t="s">
        <v>38</v>
      </c>
      <c r="F67" s="16" t="s">
        <v>71</v>
      </c>
      <c r="G67" s="16" t="s">
        <v>72</v>
      </c>
      <c r="H67" s="16" t="s">
        <v>36</v>
      </c>
      <c r="I67" s="9">
        <f>I68+I72</f>
        <v>80</v>
      </c>
    </row>
    <row r="68" spans="1:9" ht="40.5" customHeight="1" x14ac:dyDescent="0.25">
      <c r="A68" s="24" t="s">
        <v>94</v>
      </c>
      <c r="B68" s="22"/>
      <c r="C68" s="22"/>
      <c r="D68" s="25">
        <v>819</v>
      </c>
      <c r="E68" s="16" t="s">
        <v>38</v>
      </c>
      <c r="F68" s="16" t="s">
        <v>71</v>
      </c>
      <c r="G68" s="16" t="s">
        <v>95</v>
      </c>
      <c r="H68" s="16" t="s">
        <v>36</v>
      </c>
      <c r="I68" s="9">
        <f t="shared" ref="I68:I70" si="3">I69</f>
        <v>30</v>
      </c>
    </row>
    <row r="69" spans="1:9" ht="28.5" customHeight="1" x14ac:dyDescent="0.25">
      <c r="A69" s="24" t="s">
        <v>5</v>
      </c>
      <c r="B69" s="22"/>
      <c r="C69" s="22"/>
      <c r="D69" s="25">
        <v>819</v>
      </c>
      <c r="E69" s="16" t="s">
        <v>38</v>
      </c>
      <c r="F69" s="16" t="s">
        <v>71</v>
      </c>
      <c r="G69" s="16" t="s">
        <v>95</v>
      </c>
      <c r="H69" s="16" t="s">
        <v>54</v>
      </c>
      <c r="I69" s="9">
        <f t="shared" si="3"/>
        <v>30</v>
      </c>
    </row>
    <row r="70" spans="1:9" ht="41.25" customHeight="1" x14ac:dyDescent="0.25">
      <c r="A70" s="24" t="s">
        <v>9</v>
      </c>
      <c r="B70" s="22"/>
      <c r="C70" s="22"/>
      <c r="D70" s="25">
        <v>819</v>
      </c>
      <c r="E70" s="16" t="s">
        <v>38</v>
      </c>
      <c r="F70" s="16" t="s">
        <v>71</v>
      </c>
      <c r="G70" s="16" t="s">
        <v>95</v>
      </c>
      <c r="H70" s="16" t="s">
        <v>55</v>
      </c>
      <c r="I70" s="9">
        <f t="shared" si="3"/>
        <v>30</v>
      </c>
    </row>
    <row r="71" spans="1:9" ht="18.75" customHeight="1" x14ac:dyDescent="0.25">
      <c r="A71" s="68" t="s">
        <v>105</v>
      </c>
      <c r="B71" s="69"/>
      <c r="C71" s="70"/>
      <c r="D71" s="31">
        <v>819</v>
      </c>
      <c r="E71" s="32" t="s">
        <v>38</v>
      </c>
      <c r="F71" s="32" t="s">
        <v>71</v>
      </c>
      <c r="G71" s="33" t="s">
        <v>95</v>
      </c>
      <c r="H71" s="32" t="s">
        <v>59</v>
      </c>
      <c r="I71" s="10">
        <v>30</v>
      </c>
    </row>
    <row r="72" spans="1:9" ht="30" customHeight="1" x14ac:dyDescent="0.25">
      <c r="A72" s="34" t="s">
        <v>142</v>
      </c>
      <c r="B72" s="35"/>
      <c r="C72" s="36"/>
      <c r="D72" s="31">
        <v>819</v>
      </c>
      <c r="E72" s="32" t="s">
        <v>38</v>
      </c>
      <c r="F72" s="32" t="s">
        <v>71</v>
      </c>
      <c r="G72" s="33" t="s">
        <v>133</v>
      </c>
      <c r="H72" s="32" t="s">
        <v>54</v>
      </c>
      <c r="I72" s="19">
        <f>I73</f>
        <v>50</v>
      </c>
    </row>
    <row r="73" spans="1:9" ht="30" customHeight="1" x14ac:dyDescent="0.25">
      <c r="A73" s="24" t="s">
        <v>5</v>
      </c>
      <c r="B73" s="35"/>
      <c r="C73" s="36"/>
      <c r="D73" s="31">
        <v>819</v>
      </c>
      <c r="E73" s="32" t="s">
        <v>38</v>
      </c>
      <c r="F73" s="32" t="s">
        <v>71</v>
      </c>
      <c r="G73" s="33" t="s">
        <v>133</v>
      </c>
      <c r="H73" s="32" t="s">
        <v>36</v>
      </c>
      <c r="I73" s="10">
        <f>I74</f>
        <v>50</v>
      </c>
    </row>
    <row r="74" spans="1:9" ht="37.5" customHeight="1" x14ac:dyDescent="0.25">
      <c r="A74" s="24" t="s">
        <v>9</v>
      </c>
      <c r="B74" s="22"/>
      <c r="C74" s="22"/>
      <c r="D74" s="31">
        <v>819</v>
      </c>
      <c r="E74" s="32" t="s">
        <v>38</v>
      </c>
      <c r="F74" s="32" t="s">
        <v>71</v>
      </c>
      <c r="G74" s="33" t="s">
        <v>133</v>
      </c>
      <c r="H74" s="32" t="s">
        <v>55</v>
      </c>
      <c r="I74" s="10">
        <f>I75</f>
        <v>50</v>
      </c>
    </row>
    <row r="75" spans="1:9" ht="15.75" customHeight="1" x14ac:dyDescent="0.25">
      <c r="A75" s="68" t="s">
        <v>105</v>
      </c>
      <c r="B75" s="69"/>
      <c r="C75" s="70"/>
      <c r="D75" s="31">
        <v>819</v>
      </c>
      <c r="E75" s="32" t="s">
        <v>38</v>
      </c>
      <c r="F75" s="32" t="s">
        <v>71</v>
      </c>
      <c r="G75" s="33" t="s">
        <v>133</v>
      </c>
      <c r="H75" s="32" t="s">
        <v>59</v>
      </c>
      <c r="I75" s="10">
        <v>50</v>
      </c>
    </row>
    <row r="76" spans="1:9" ht="77.25" customHeight="1" x14ac:dyDescent="0.25">
      <c r="A76" s="46" t="s">
        <v>149</v>
      </c>
      <c r="B76" s="47"/>
      <c r="C76" s="48"/>
      <c r="D76" s="49"/>
      <c r="E76" s="37" t="s">
        <v>38</v>
      </c>
      <c r="F76" s="37" t="s">
        <v>71</v>
      </c>
      <c r="G76" s="50" t="s">
        <v>150</v>
      </c>
      <c r="H76" s="37" t="s">
        <v>36</v>
      </c>
      <c r="I76" s="19">
        <f>I77</f>
        <v>4.9400000000000004</v>
      </c>
    </row>
    <row r="77" spans="1:9" ht="15.75" customHeight="1" x14ac:dyDescent="0.25">
      <c r="A77" s="43" t="s">
        <v>11</v>
      </c>
      <c r="B77" s="44"/>
      <c r="C77" s="45"/>
      <c r="D77" s="31"/>
      <c r="E77" s="32" t="s">
        <v>38</v>
      </c>
      <c r="F77" s="32" t="s">
        <v>71</v>
      </c>
      <c r="G77" s="33" t="s">
        <v>150</v>
      </c>
      <c r="H77" s="32" t="s">
        <v>66</v>
      </c>
      <c r="I77" s="10">
        <v>4.9400000000000004</v>
      </c>
    </row>
    <row r="78" spans="1:9" ht="15.75" customHeight="1" x14ac:dyDescent="0.25">
      <c r="A78" s="43" t="s">
        <v>12</v>
      </c>
      <c r="B78" s="44"/>
      <c r="C78" s="45"/>
      <c r="D78" s="31"/>
      <c r="E78" s="32" t="s">
        <v>38</v>
      </c>
      <c r="F78" s="32" t="s">
        <v>71</v>
      </c>
      <c r="G78" s="33" t="s">
        <v>148</v>
      </c>
      <c r="H78" s="32" t="s">
        <v>67</v>
      </c>
      <c r="I78" s="10">
        <v>4.9400000000000004</v>
      </c>
    </row>
    <row r="79" spans="1:9" x14ac:dyDescent="0.25">
      <c r="A79" s="61" t="s">
        <v>78</v>
      </c>
      <c r="B79" s="61"/>
      <c r="C79" s="67"/>
      <c r="D79" s="17">
        <v>819</v>
      </c>
      <c r="E79" s="37" t="s">
        <v>39</v>
      </c>
      <c r="F79" s="37" t="s">
        <v>33</v>
      </c>
      <c r="G79" s="18" t="s">
        <v>32</v>
      </c>
      <c r="H79" s="18" t="s">
        <v>36</v>
      </c>
      <c r="I79" s="14">
        <f>I80</f>
        <v>186.17</v>
      </c>
    </row>
    <row r="80" spans="1:9" ht="18" customHeight="1" x14ac:dyDescent="0.25">
      <c r="A80" s="61" t="s">
        <v>18</v>
      </c>
      <c r="B80" s="61"/>
      <c r="C80" s="67"/>
      <c r="D80" s="17">
        <v>819</v>
      </c>
      <c r="E80" s="18" t="s">
        <v>39</v>
      </c>
      <c r="F80" s="18" t="s">
        <v>74</v>
      </c>
      <c r="G80" s="18" t="s">
        <v>32</v>
      </c>
      <c r="H80" s="18" t="s">
        <v>36</v>
      </c>
      <c r="I80" s="14">
        <f>I81</f>
        <v>186.17</v>
      </c>
    </row>
    <row r="81" spans="1:9" ht="15" customHeight="1" x14ac:dyDescent="0.25">
      <c r="A81" s="51" t="s">
        <v>4</v>
      </c>
      <c r="B81" s="51"/>
      <c r="C81" s="67"/>
      <c r="D81" s="25">
        <v>819</v>
      </c>
      <c r="E81" s="16" t="s">
        <v>39</v>
      </c>
      <c r="F81" s="16" t="s">
        <v>74</v>
      </c>
      <c r="G81" s="16" t="s">
        <v>50</v>
      </c>
      <c r="H81" s="16" t="s">
        <v>36</v>
      </c>
      <c r="I81" s="9">
        <f>I82</f>
        <v>186.17</v>
      </c>
    </row>
    <row r="82" spans="1:9" ht="64.5" customHeight="1" x14ac:dyDescent="0.25">
      <c r="A82" s="51" t="s">
        <v>19</v>
      </c>
      <c r="B82" s="67"/>
      <c r="C82" s="67"/>
      <c r="D82" s="25">
        <v>819</v>
      </c>
      <c r="E82" s="16" t="s">
        <v>39</v>
      </c>
      <c r="F82" s="16" t="s">
        <v>74</v>
      </c>
      <c r="G82" s="16" t="s">
        <v>75</v>
      </c>
      <c r="H82" s="16" t="s">
        <v>36</v>
      </c>
      <c r="I82" s="9">
        <v>186.17</v>
      </c>
    </row>
    <row r="83" spans="1:9" ht="78" customHeight="1" x14ac:dyDescent="0.25">
      <c r="A83" s="51" t="s">
        <v>1</v>
      </c>
      <c r="B83" s="67"/>
      <c r="C83" s="67"/>
      <c r="D83" s="25">
        <v>819</v>
      </c>
      <c r="E83" s="16" t="s">
        <v>39</v>
      </c>
      <c r="F83" s="16" t="s">
        <v>74</v>
      </c>
      <c r="G83" s="16" t="s">
        <v>75</v>
      </c>
      <c r="H83" s="16" t="s">
        <v>42</v>
      </c>
      <c r="I83" s="9">
        <f>I84</f>
        <v>186.17000000000002</v>
      </c>
    </row>
    <row r="84" spans="1:9" ht="25.5" customHeight="1" x14ac:dyDescent="0.25">
      <c r="A84" s="51" t="s">
        <v>2</v>
      </c>
      <c r="B84" s="67"/>
      <c r="C84" s="67"/>
      <c r="D84" s="25">
        <v>819</v>
      </c>
      <c r="E84" s="16" t="s">
        <v>39</v>
      </c>
      <c r="F84" s="16" t="s">
        <v>74</v>
      </c>
      <c r="G84" s="16" t="s">
        <v>75</v>
      </c>
      <c r="H84" s="16" t="s">
        <v>43</v>
      </c>
      <c r="I84" s="9">
        <f>I85+I86</f>
        <v>186.17000000000002</v>
      </c>
    </row>
    <row r="85" spans="1:9" ht="28.5" customHeight="1" x14ac:dyDescent="0.25">
      <c r="A85" s="52" t="s">
        <v>44</v>
      </c>
      <c r="B85" s="53"/>
      <c r="C85" s="54"/>
      <c r="D85" s="25">
        <v>819</v>
      </c>
      <c r="E85" s="16" t="s">
        <v>39</v>
      </c>
      <c r="F85" s="16" t="s">
        <v>74</v>
      </c>
      <c r="G85" s="16" t="s">
        <v>75</v>
      </c>
      <c r="H85" s="16" t="s">
        <v>45</v>
      </c>
      <c r="I85" s="9">
        <v>143.36000000000001</v>
      </c>
    </row>
    <row r="86" spans="1:9" ht="48.75" customHeight="1" x14ac:dyDescent="0.25">
      <c r="A86" s="52" t="s">
        <v>104</v>
      </c>
      <c r="B86" s="53"/>
      <c r="C86" s="54"/>
      <c r="D86" s="25">
        <v>819</v>
      </c>
      <c r="E86" s="16" t="s">
        <v>39</v>
      </c>
      <c r="F86" s="16" t="s">
        <v>74</v>
      </c>
      <c r="G86" s="16" t="s">
        <v>75</v>
      </c>
      <c r="H86" s="16" t="s">
        <v>48</v>
      </c>
      <c r="I86" s="9">
        <v>42.81</v>
      </c>
    </row>
    <row r="87" spans="1:9" ht="41.25" customHeight="1" x14ac:dyDescent="0.25">
      <c r="A87" s="61" t="s">
        <v>79</v>
      </c>
      <c r="B87" s="67"/>
      <c r="C87" s="67"/>
      <c r="D87" s="17">
        <v>819</v>
      </c>
      <c r="E87" s="18" t="s">
        <v>74</v>
      </c>
      <c r="F87" s="18" t="s">
        <v>33</v>
      </c>
      <c r="G87" s="18" t="s">
        <v>32</v>
      </c>
      <c r="H87" s="18" t="s">
        <v>36</v>
      </c>
      <c r="I87" s="14">
        <f>I88+I95</f>
        <v>171.86</v>
      </c>
    </row>
    <row r="88" spans="1:9" ht="15.75" customHeight="1" x14ac:dyDescent="0.25">
      <c r="A88" s="21" t="s">
        <v>134</v>
      </c>
      <c r="B88" s="22"/>
      <c r="C88" s="22"/>
      <c r="D88" s="17">
        <v>819</v>
      </c>
      <c r="E88" s="18" t="s">
        <v>74</v>
      </c>
      <c r="F88" s="18" t="s">
        <v>49</v>
      </c>
      <c r="G88" s="18" t="s">
        <v>32</v>
      </c>
      <c r="H88" s="18" t="s">
        <v>36</v>
      </c>
      <c r="I88" s="14">
        <f>I89</f>
        <v>50.86</v>
      </c>
    </row>
    <row r="89" spans="1:9" ht="19.5" customHeight="1" x14ac:dyDescent="0.25">
      <c r="A89" s="51" t="s">
        <v>4</v>
      </c>
      <c r="B89" s="51"/>
      <c r="C89" s="67"/>
      <c r="D89" s="25">
        <v>819</v>
      </c>
      <c r="E89" s="16" t="s">
        <v>74</v>
      </c>
      <c r="F89" s="16" t="s">
        <v>49</v>
      </c>
      <c r="G89" s="16" t="s">
        <v>50</v>
      </c>
      <c r="H89" s="16" t="s">
        <v>36</v>
      </c>
      <c r="I89" s="14">
        <f>I90</f>
        <v>50.86</v>
      </c>
    </row>
    <row r="90" spans="1:9" ht="39.75" customHeight="1" x14ac:dyDescent="0.25">
      <c r="A90" s="24" t="s">
        <v>136</v>
      </c>
      <c r="B90" s="22"/>
      <c r="C90" s="22"/>
      <c r="D90" s="25">
        <v>819</v>
      </c>
      <c r="E90" s="16" t="s">
        <v>74</v>
      </c>
      <c r="F90" s="16" t="s">
        <v>49</v>
      </c>
      <c r="G90" s="16" t="s">
        <v>135</v>
      </c>
      <c r="H90" s="16" t="s">
        <v>36</v>
      </c>
      <c r="I90" s="9">
        <f>I91</f>
        <v>50.86</v>
      </c>
    </row>
    <row r="91" spans="1:9" ht="75.75" customHeight="1" x14ac:dyDescent="0.25">
      <c r="A91" s="51" t="s">
        <v>1</v>
      </c>
      <c r="B91" s="67"/>
      <c r="C91" s="67"/>
      <c r="D91" s="25">
        <v>819</v>
      </c>
      <c r="E91" s="16" t="s">
        <v>74</v>
      </c>
      <c r="F91" s="16" t="s">
        <v>49</v>
      </c>
      <c r="G91" s="16" t="s">
        <v>135</v>
      </c>
      <c r="H91" s="16" t="s">
        <v>42</v>
      </c>
      <c r="I91" s="9">
        <f>I92</f>
        <v>50.86</v>
      </c>
    </row>
    <row r="92" spans="1:9" ht="27" customHeight="1" x14ac:dyDescent="0.25">
      <c r="A92" s="51" t="s">
        <v>2</v>
      </c>
      <c r="B92" s="67"/>
      <c r="C92" s="67"/>
      <c r="D92" s="25">
        <v>819</v>
      </c>
      <c r="E92" s="16" t="s">
        <v>74</v>
      </c>
      <c r="F92" s="16" t="s">
        <v>49</v>
      </c>
      <c r="G92" s="16" t="s">
        <v>135</v>
      </c>
      <c r="H92" s="16" t="s">
        <v>43</v>
      </c>
      <c r="I92" s="9">
        <f>I93+I94</f>
        <v>50.86</v>
      </c>
    </row>
    <row r="93" spans="1:9" ht="24.75" customHeight="1" x14ac:dyDescent="0.25">
      <c r="A93" s="52" t="s">
        <v>44</v>
      </c>
      <c r="B93" s="53"/>
      <c r="C93" s="54"/>
      <c r="D93" s="25">
        <v>819</v>
      </c>
      <c r="E93" s="16" t="s">
        <v>74</v>
      </c>
      <c r="F93" s="16" t="s">
        <v>49</v>
      </c>
      <c r="G93" s="16" t="s">
        <v>135</v>
      </c>
      <c r="H93" s="16" t="s">
        <v>45</v>
      </c>
      <c r="I93" s="9">
        <v>39.06</v>
      </c>
    </row>
    <row r="94" spans="1:9" ht="52.5" customHeight="1" x14ac:dyDescent="0.25">
      <c r="A94" s="52" t="s">
        <v>104</v>
      </c>
      <c r="B94" s="53"/>
      <c r="C94" s="54"/>
      <c r="D94" s="25">
        <v>819</v>
      </c>
      <c r="E94" s="16" t="s">
        <v>74</v>
      </c>
      <c r="F94" s="16" t="s">
        <v>49</v>
      </c>
      <c r="G94" s="16" t="s">
        <v>135</v>
      </c>
      <c r="H94" s="16" t="s">
        <v>48</v>
      </c>
      <c r="I94" s="9">
        <v>11.8</v>
      </c>
    </row>
    <row r="95" spans="1:9" ht="48" customHeight="1" x14ac:dyDescent="0.25">
      <c r="A95" s="61" t="s">
        <v>20</v>
      </c>
      <c r="B95" s="67"/>
      <c r="C95" s="67"/>
      <c r="D95" s="17">
        <v>819</v>
      </c>
      <c r="E95" s="18" t="s">
        <v>74</v>
      </c>
      <c r="F95" s="18" t="s">
        <v>143</v>
      </c>
      <c r="G95" s="18" t="s">
        <v>32</v>
      </c>
      <c r="H95" s="18" t="s">
        <v>36</v>
      </c>
      <c r="I95" s="14">
        <f>I96</f>
        <v>121</v>
      </c>
    </row>
    <row r="96" spans="1:9" ht="25.5" customHeight="1" x14ac:dyDescent="0.25">
      <c r="A96" s="51" t="s">
        <v>14</v>
      </c>
      <c r="B96" s="67"/>
      <c r="C96" s="67"/>
      <c r="D96" s="25">
        <v>819</v>
      </c>
      <c r="E96" s="16" t="s">
        <v>74</v>
      </c>
      <c r="F96" s="16" t="s">
        <v>143</v>
      </c>
      <c r="G96" s="16" t="s">
        <v>69</v>
      </c>
      <c r="H96" s="16" t="s">
        <v>36</v>
      </c>
      <c r="I96" s="9">
        <f t="shared" ref="I96:I100" si="4">I97</f>
        <v>121</v>
      </c>
    </row>
    <row r="97" spans="1:9" ht="26.25" customHeight="1" x14ac:dyDescent="0.25">
      <c r="A97" s="51" t="s">
        <v>17</v>
      </c>
      <c r="B97" s="67"/>
      <c r="C97" s="67"/>
      <c r="D97" s="25">
        <v>819</v>
      </c>
      <c r="E97" s="16" t="s">
        <v>74</v>
      </c>
      <c r="F97" s="16" t="s">
        <v>143</v>
      </c>
      <c r="G97" s="16" t="s">
        <v>72</v>
      </c>
      <c r="H97" s="16" t="s">
        <v>36</v>
      </c>
      <c r="I97" s="9">
        <f>I98+I102+I106</f>
        <v>121</v>
      </c>
    </row>
    <row r="98" spans="1:9" ht="115.5" customHeight="1" x14ac:dyDescent="0.25">
      <c r="A98" s="51" t="s">
        <v>21</v>
      </c>
      <c r="B98" s="67"/>
      <c r="C98" s="67"/>
      <c r="D98" s="25">
        <v>819</v>
      </c>
      <c r="E98" s="16" t="s">
        <v>74</v>
      </c>
      <c r="F98" s="16" t="s">
        <v>143</v>
      </c>
      <c r="G98" s="16" t="s">
        <v>77</v>
      </c>
      <c r="H98" s="16" t="s">
        <v>36</v>
      </c>
      <c r="I98" s="9">
        <f t="shared" si="4"/>
        <v>20</v>
      </c>
    </row>
    <row r="99" spans="1:9" ht="27" customHeight="1" x14ac:dyDescent="0.25">
      <c r="A99" s="51" t="s">
        <v>5</v>
      </c>
      <c r="B99" s="67"/>
      <c r="C99" s="67"/>
      <c r="D99" s="25">
        <v>819</v>
      </c>
      <c r="E99" s="16" t="s">
        <v>74</v>
      </c>
      <c r="F99" s="16" t="s">
        <v>143</v>
      </c>
      <c r="G99" s="16" t="s">
        <v>77</v>
      </c>
      <c r="H99" s="16" t="s">
        <v>54</v>
      </c>
      <c r="I99" s="9">
        <f>I100</f>
        <v>20</v>
      </c>
    </row>
    <row r="100" spans="1:9" ht="25.5" customHeight="1" x14ac:dyDescent="0.25">
      <c r="A100" s="51" t="s">
        <v>22</v>
      </c>
      <c r="B100" s="67"/>
      <c r="C100" s="67"/>
      <c r="D100" s="25">
        <v>819</v>
      </c>
      <c r="E100" s="16" t="s">
        <v>74</v>
      </c>
      <c r="F100" s="16" t="s">
        <v>143</v>
      </c>
      <c r="G100" s="16" t="s">
        <v>77</v>
      </c>
      <c r="H100" s="16" t="s">
        <v>55</v>
      </c>
      <c r="I100" s="9">
        <f t="shared" si="4"/>
        <v>20</v>
      </c>
    </row>
    <row r="101" spans="1:9" ht="18.75" customHeight="1" x14ac:dyDescent="0.25">
      <c r="A101" s="52" t="s">
        <v>105</v>
      </c>
      <c r="B101" s="53"/>
      <c r="C101" s="54"/>
      <c r="D101" s="25">
        <v>819</v>
      </c>
      <c r="E101" s="16" t="s">
        <v>74</v>
      </c>
      <c r="F101" s="16" t="s">
        <v>143</v>
      </c>
      <c r="G101" s="16" t="s">
        <v>77</v>
      </c>
      <c r="H101" s="16" t="s">
        <v>59</v>
      </c>
      <c r="I101" s="9">
        <v>20</v>
      </c>
    </row>
    <row r="102" spans="1:9" ht="26.25" customHeight="1" x14ac:dyDescent="0.25">
      <c r="A102" s="24" t="s">
        <v>114</v>
      </c>
      <c r="B102" s="22"/>
      <c r="C102" s="22"/>
      <c r="D102" s="25">
        <v>819</v>
      </c>
      <c r="E102" s="16" t="s">
        <v>74</v>
      </c>
      <c r="F102" s="16" t="s">
        <v>143</v>
      </c>
      <c r="G102" s="16" t="s">
        <v>98</v>
      </c>
      <c r="H102" s="16" t="s">
        <v>36</v>
      </c>
      <c r="I102" s="9">
        <f t="shared" ref="I102:I104" si="5">I103</f>
        <v>100</v>
      </c>
    </row>
    <row r="103" spans="1:9" ht="24.75" customHeight="1" x14ac:dyDescent="0.25">
      <c r="A103" s="51" t="s">
        <v>5</v>
      </c>
      <c r="B103" s="67"/>
      <c r="C103" s="67"/>
      <c r="D103" s="25">
        <v>819</v>
      </c>
      <c r="E103" s="16" t="s">
        <v>74</v>
      </c>
      <c r="F103" s="16" t="s">
        <v>143</v>
      </c>
      <c r="G103" s="16" t="s">
        <v>98</v>
      </c>
      <c r="H103" s="16" t="s">
        <v>54</v>
      </c>
      <c r="I103" s="9">
        <f t="shared" si="5"/>
        <v>100</v>
      </c>
    </row>
    <row r="104" spans="1:9" ht="39" customHeight="1" x14ac:dyDescent="0.25">
      <c r="A104" s="51" t="s">
        <v>22</v>
      </c>
      <c r="B104" s="67"/>
      <c r="C104" s="67"/>
      <c r="D104" s="25">
        <v>819</v>
      </c>
      <c r="E104" s="16" t="s">
        <v>74</v>
      </c>
      <c r="F104" s="16" t="s">
        <v>143</v>
      </c>
      <c r="G104" s="16" t="s">
        <v>98</v>
      </c>
      <c r="H104" s="16" t="s">
        <v>55</v>
      </c>
      <c r="I104" s="9">
        <f t="shared" si="5"/>
        <v>100</v>
      </c>
    </row>
    <row r="105" spans="1:9" ht="17.25" customHeight="1" x14ac:dyDescent="0.25">
      <c r="A105" s="52" t="s">
        <v>105</v>
      </c>
      <c r="B105" s="53"/>
      <c r="C105" s="54"/>
      <c r="D105" s="25">
        <v>819</v>
      </c>
      <c r="E105" s="16" t="s">
        <v>74</v>
      </c>
      <c r="F105" s="16" t="s">
        <v>143</v>
      </c>
      <c r="G105" s="16" t="s">
        <v>98</v>
      </c>
      <c r="H105" s="16" t="s">
        <v>59</v>
      </c>
      <c r="I105" s="9">
        <v>100</v>
      </c>
    </row>
    <row r="106" spans="1:9" ht="37.5" customHeight="1" x14ac:dyDescent="0.25">
      <c r="A106" s="20" t="s">
        <v>131</v>
      </c>
      <c r="B106" s="26"/>
      <c r="C106" s="27"/>
      <c r="D106" s="25">
        <v>819</v>
      </c>
      <c r="E106" s="16" t="s">
        <v>74</v>
      </c>
      <c r="F106" s="16" t="s">
        <v>143</v>
      </c>
      <c r="G106" s="16" t="s">
        <v>115</v>
      </c>
      <c r="H106" s="16" t="s">
        <v>36</v>
      </c>
      <c r="I106" s="9">
        <f t="shared" ref="I106:I108" si="6">I107</f>
        <v>1</v>
      </c>
    </row>
    <row r="107" spans="1:9" ht="24" customHeight="1" x14ac:dyDescent="0.25">
      <c r="A107" s="51" t="s">
        <v>5</v>
      </c>
      <c r="B107" s="67"/>
      <c r="C107" s="67"/>
      <c r="D107" s="25">
        <v>819</v>
      </c>
      <c r="E107" s="16" t="s">
        <v>74</v>
      </c>
      <c r="F107" s="16" t="s">
        <v>143</v>
      </c>
      <c r="G107" s="16" t="s">
        <v>115</v>
      </c>
      <c r="H107" s="16" t="s">
        <v>54</v>
      </c>
      <c r="I107" s="9">
        <f t="shared" si="6"/>
        <v>1</v>
      </c>
    </row>
    <row r="108" spans="1:9" ht="36" customHeight="1" x14ac:dyDescent="0.25">
      <c r="A108" s="51" t="s">
        <v>22</v>
      </c>
      <c r="B108" s="67"/>
      <c r="C108" s="67"/>
      <c r="D108" s="25">
        <v>819</v>
      </c>
      <c r="E108" s="16" t="s">
        <v>74</v>
      </c>
      <c r="F108" s="16" t="s">
        <v>143</v>
      </c>
      <c r="G108" s="16" t="s">
        <v>115</v>
      </c>
      <c r="H108" s="16" t="s">
        <v>55</v>
      </c>
      <c r="I108" s="9">
        <f t="shared" si="6"/>
        <v>1</v>
      </c>
    </row>
    <row r="109" spans="1:9" ht="17.25" customHeight="1" x14ac:dyDescent="0.25">
      <c r="A109" s="52" t="s">
        <v>105</v>
      </c>
      <c r="B109" s="53"/>
      <c r="C109" s="54"/>
      <c r="D109" s="25">
        <v>819</v>
      </c>
      <c r="E109" s="16" t="s">
        <v>74</v>
      </c>
      <c r="F109" s="16" t="s">
        <v>143</v>
      </c>
      <c r="G109" s="16" t="s">
        <v>115</v>
      </c>
      <c r="H109" s="16" t="s">
        <v>59</v>
      </c>
      <c r="I109" s="9">
        <v>1</v>
      </c>
    </row>
    <row r="110" spans="1:9" ht="19.5" customHeight="1" x14ac:dyDescent="0.25">
      <c r="A110" s="61" t="s">
        <v>80</v>
      </c>
      <c r="B110" s="67"/>
      <c r="C110" s="67"/>
      <c r="D110" s="17">
        <v>819</v>
      </c>
      <c r="E110" s="18" t="s">
        <v>49</v>
      </c>
      <c r="F110" s="18" t="s">
        <v>33</v>
      </c>
      <c r="G110" s="18" t="s">
        <v>32</v>
      </c>
      <c r="H110" s="18" t="s">
        <v>36</v>
      </c>
      <c r="I110" s="14">
        <f>I111+I118</f>
        <v>2256.23</v>
      </c>
    </row>
    <row r="111" spans="1:9" ht="17.25" customHeight="1" x14ac:dyDescent="0.25">
      <c r="A111" s="61" t="s">
        <v>23</v>
      </c>
      <c r="B111" s="71"/>
      <c r="C111" s="71"/>
      <c r="D111" s="17">
        <v>819</v>
      </c>
      <c r="E111" s="18" t="s">
        <v>49</v>
      </c>
      <c r="F111" s="18" t="s">
        <v>76</v>
      </c>
      <c r="G111" s="18" t="s">
        <v>32</v>
      </c>
      <c r="H111" s="18" t="s">
        <v>36</v>
      </c>
      <c r="I111" s="14">
        <f t="shared" ref="I111:I116" si="7">I112</f>
        <v>2226.23</v>
      </c>
    </row>
    <row r="112" spans="1:9" ht="26.25" customHeight="1" x14ac:dyDescent="0.25">
      <c r="A112" s="51" t="s">
        <v>14</v>
      </c>
      <c r="B112" s="67"/>
      <c r="C112" s="67"/>
      <c r="D112" s="25">
        <v>819</v>
      </c>
      <c r="E112" s="16" t="s">
        <v>49</v>
      </c>
      <c r="F112" s="16" t="s">
        <v>76</v>
      </c>
      <c r="G112" s="16" t="s">
        <v>69</v>
      </c>
      <c r="H112" s="16" t="s">
        <v>36</v>
      </c>
      <c r="I112" s="9">
        <f t="shared" si="7"/>
        <v>2226.23</v>
      </c>
    </row>
    <row r="113" spans="1:9" ht="29.25" customHeight="1" x14ac:dyDescent="0.25">
      <c r="A113" s="51" t="s">
        <v>17</v>
      </c>
      <c r="B113" s="67"/>
      <c r="C113" s="67"/>
      <c r="D113" s="25">
        <v>819</v>
      </c>
      <c r="E113" s="16" t="s">
        <v>49</v>
      </c>
      <c r="F113" s="16" t="s">
        <v>76</v>
      </c>
      <c r="G113" s="16" t="s">
        <v>72</v>
      </c>
      <c r="H113" s="16" t="s">
        <v>36</v>
      </c>
      <c r="I113" s="9">
        <f t="shared" si="7"/>
        <v>2226.23</v>
      </c>
    </row>
    <row r="114" spans="1:9" ht="39" customHeight="1" x14ac:dyDescent="0.25">
      <c r="A114" s="51" t="s">
        <v>112</v>
      </c>
      <c r="B114" s="67"/>
      <c r="C114" s="67"/>
      <c r="D114" s="25">
        <v>819</v>
      </c>
      <c r="E114" s="16" t="s">
        <v>49</v>
      </c>
      <c r="F114" s="16" t="s">
        <v>76</v>
      </c>
      <c r="G114" s="16" t="s">
        <v>81</v>
      </c>
      <c r="H114" s="16" t="s">
        <v>36</v>
      </c>
      <c r="I114" s="9">
        <f t="shared" si="7"/>
        <v>2226.23</v>
      </c>
    </row>
    <row r="115" spans="1:9" ht="27.75" customHeight="1" x14ac:dyDescent="0.25">
      <c r="A115" s="51" t="s">
        <v>5</v>
      </c>
      <c r="B115" s="67"/>
      <c r="C115" s="67"/>
      <c r="D115" s="25">
        <v>819</v>
      </c>
      <c r="E115" s="16" t="s">
        <v>49</v>
      </c>
      <c r="F115" s="16" t="s">
        <v>76</v>
      </c>
      <c r="G115" s="16" t="s">
        <v>81</v>
      </c>
      <c r="H115" s="16" t="s">
        <v>54</v>
      </c>
      <c r="I115" s="9">
        <f t="shared" si="7"/>
        <v>2226.23</v>
      </c>
    </row>
    <row r="116" spans="1:9" ht="36.75" customHeight="1" x14ac:dyDescent="0.25">
      <c r="A116" s="51" t="s">
        <v>24</v>
      </c>
      <c r="B116" s="67"/>
      <c r="C116" s="67"/>
      <c r="D116" s="25">
        <v>819</v>
      </c>
      <c r="E116" s="16" t="s">
        <v>49</v>
      </c>
      <c r="F116" s="16" t="s">
        <v>76</v>
      </c>
      <c r="G116" s="16" t="s">
        <v>81</v>
      </c>
      <c r="H116" s="16" t="s">
        <v>55</v>
      </c>
      <c r="I116" s="9">
        <f t="shared" si="7"/>
        <v>2226.23</v>
      </c>
    </row>
    <row r="117" spans="1:9" ht="36.75" customHeight="1" x14ac:dyDescent="0.25">
      <c r="A117" s="52" t="s">
        <v>58</v>
      </c>
      <c r="B117" s="53"/>
      <c r="C117" s="54"/>
      <c r="D117" s="25">
        <v>819</v>
      </c>
      <c r="E117" s="16" t="s">
        <v>49</v>
      </c>
      <c r="F117" s="16" t="s">
        <v>76</v>
      </c>
      <c r="G117" s="16" t="s">
        <v>81</v>
      </c>
      <c r="H117" s="16" t="s">
        <v>59</v>
      </c>
      <c r="I117" s="9">
        <v>2226.23</v>
      </c>
    </row>
    <row r="118" spans="1:9" ht="24.75" customHeight="1" x14ac:dyDescent="0.25">
      <c r="A118" s="61" t="s">
        <v>25</v>
      </c>
      <c r="B118" s="67"/>
      <c r="C118" s="67"/>
      <c r="D118" s="17">
        <v>819</v>
      </c>
      <c r="E118" s="18" t="s">
        <v>49</v>
      </c>
      <c r="F118" s="18" t="s">
        <v>82</v>
      </c>
      <c r="G118" s="18" t="s">
        <v>32</v>
      </c>
      <c r="H118" s="18" t="s">
        <v>36</v>
      </c>
      <c r="I118" s="14">
        <f t="shared" ref="I118:I122" si="8">I119</f>
        <v>30</v>
      </c>
    </row>
    <row r="119" spans="1:9" ht="26.25" customHeight="1" x14ac:dyDescent="0.25">
      <c r="A119" s="51" t="s">
        <v>26</v>
      </c>
      <c r="B119" s="67"/>
      <c r="C119" s="67"/>
      <c r="D119" s="25">
        <v>819</v>
      </c>
      <c r="E119" s="16" t="s">
        <v>49</v>
      </c>
      <c r="F119" s="16" t="s">
        <v>82</v>
      </c>
      <c r="G119" s="16" t="s">
        <v>69</v>
      </c>
      <c r="H119" s="16" t="s">
        <v>36</v>
      </c>
      <c r="I119" s="9">
        <f t="shared" si="8"/>
        <v>30</v>
      </c>
    </row>
    <row r="120" spans="1:9" ht="24.75" customHeight="1" x14ac:dyDescent="0.25">
      <c r="A120" s="51" t="s">
        <v>17</v>
      </c>
      <c r="B120" s="67"/>
      <c r="C120" s="67"/>
      <c r="D120" s="25">
        <v>819</v>
      </c>
      <c r="E120" s="16" t="s">
        <v>49</v>
      </c>
      <c r="F120" s="16" t="s">
        <v>82</v>
      </c>
      <c r="G120" s="16" t="s">
        <v>72</v>
      </c>
      <c r="H120" s="16" t="s">
        <v>36</v>
      </c>
      <c r="I120" s="9">
        <f t="shared" si="8"/>
        <v>30</v>
      </c>
    </row>
    <row r="121" spans="1:9" ht="54.75" customHeight="1" x14ac:dyDescent="0.25">
      <c r="A121" s="51" t="s">
        <v>85</v>
      </c>
      <c r="B121" s="67"/>
      <c r="C121" s="67"/>
      <c r="D121" s="25">
        <v>819</v>
      </c>
      <c r="E121" s="16" t="s">
        <v>49</v>
      </c>
      <c r="F121" s="16" t="s">
        <v>82</v>
      </c>
      <c r="G121" s="16" t="s">
        <v>84</v>
      </c>
      <c r="H121" s="16" t="s">
        <v>36</v>
      </c>
      <c r="I121" s="9">
        <f t="shared" si="8"/>
        <v>30</v>
      </c>
    </row>
    <row r="122" spans="1:9" ht="23.25" customHeight="1" x14ac:dyDescent="0.25">
      <c r="A122" s="51" t="s">
        <v>5</v>
      </c>
      <c r="B122" s="67"/>
      <c r="C122" s="67"/>
      <c r="D122" s="25">
        <v>819</v>
      </c>
      <c r="E122" s="16" t="s">
        <v>49</v>
      </c>
      <c r="F122" s="16" t="s">
        <v>82</v>
      </c>
      <c r="G122" s="16" t="s">
        <v>84</v>
      </c>
      <c r="H122" s="16" t="s">
        <v>54</v>
      </c>
      <c r="I122" s="9">
        <f t="shared" si="8"/>
        <v>30</v>
      </c>
    </row>
    <row r="123" spans="1:9" ht="15" customHeight="1" x14ac:dyDescent="0.25">
      <c r="A123" s="51" t="s">
        <v>24</v>
      </c>
      <c r="B123" s="67"/>
      <c r="C123" s="67"/>
      <c r="D123" s="82">
        <v>819</v>
      </c>
      <c r="E123" s="80" t="s">
        <v>49</v>
      </c>
      <c r="F123" s="80" t="s">
        <v>82</v>
      </c>
      <c r="G123" s="80" t="s">
        <v>84</v>
      </c>
      <c r="H123" s="80" t="s">
        <v>55</v>
      </c>
      <c r="I123" s="86">
        <f>I125</f>
        <v>30</v>
      </c>
    </row>
    <row r="124" spans="1:9" ht="28.5" customHeight="1" x14ac:dyDescent="0.25">
      <c r="A124" s="67"/>
      <c r="B124" s="67"/>
      <c r="C124" s="67"/>
      <c r="D124" s="81"/>
      <c r="E124" s="81"/>
      <c r="F124" s="81"/>
      <c r="G124" s="81"/>
      <c r="H124" s="81"/>
      <c r="I124" s="81"/>
    </row>
    <row r="125" spans="1:9" ht="15" customHeight="1" x14ac:dyDescent="0.25">
      <c r="A125" s="52" t="s">
        <v>105</v>
      </c>
      <c r="B125" s="76"/>
      <c r="C125" s="77"/>
      <c r="D125" s="38">
        <v>819</v>
      </c>
      <c r="E125" s="32" t="s">
        <v>49</v>
      </c>
      <c r="F125" s="38">
        <v>12</v>
      </c>
      <c r="G125" s="38">
        <v>8990000220</v>
      </c>
      <c r="H125" s="38">
        <v>244</v>
      </c>
      <c r="I125" s="10">
        <v>30</v>
      </c>
    </row>
    <row r="126" spans="1:9" ht="26.25" customHeight="1" x14ac:dyDescent="0.25">
      <c r="A126" s="61" t="s">
        <v>86</v>
      </c>
      <c r="B126" s="67"/>
      <c r="C126" s="67"/>
      <c r="D126" s="17">
        <v>819</v>
      </c>
      <c r="E126" s="18" t="s">
        <v>83</v>
      </c>
      <c r="F126" s="18" t="s">
        <v>33</v>
      </c>
      <c r="G126" s="18" t="s">
        <v>32</v>
      </c>
      <c r="H126" s="18" t="s">
        <v>36</v>
      </c>
      <c r="I126" s="14">
        <f>I127</f>
        <v>2792.72</v>
      </c>
    </row>
    <row r="127" spans="1:9" ht="27" customHeight="1" x14ac:dyDescent="0.25">
      <c r="A127" s="61" t="s">
        <v>27</v>
      </c>
      <c r="B127" s="67"/>
      <c r="C127" s="67"/>
      <c r="D127" s="17">
        <v>819</v>
      </c>
      <c r="E127" s="18" t="s">
        <v>83</v>
      </c>
      <c r="F127" s="18" t="s">
        <v>74</v>
      </c>
      <c r="G127" s="18" t="s">
        <v>32</v>
      </c>
      <c r="H127" s="18" t="s">
        <v>36</v>
      </c>
      <c r="I127" s="14">
        <f>I133+I128</f>
        <v>2792.72</v>
      </c>
    </row>
    <row r="128" spans="1:9" ht="66.75" customHeight="1" x14ac:dyDescent="0.25">
      <c r="A128" s="24" t="s">
        <v>125</v>
      </c>
      <c r="B128" s="22"/>
      <c r="C128" s="22"/>
      <c r="D128" s="25">
        <v>819</v>
      </c>
      <c r="E128" s="16" t="s">
        <v>83</v>
      </c>
      <c r="F128" s="16" t="s">
        <v>74</v>
      </c>
      <c r="G128" s="16" t="s">
        <v>113</v>
      </c>
      <c r="H128" s="16" t="s">
        <v>36</v>
      </c>
      <c r="I128" s="9">
        <f>I129</f>
        <v>2124.91</v>
      </c>
    </row>
    <row r="129" spans="1:9" ht="86.25" customHeight="1" x14ac:dyDescent="0.25">
      <c r="A129" s="24" t="s">
        <v>126</v>
      </c>
      <c r="B129" s="22"/>
      <c r="C129" s="22"/>
      <c r="D129" s="25">
        <v>819</v>
      </c>
      <c r="E129" s="16" t="s">
        <v>83</v>
      </c>
      <c r="F129" s="16" t="s">
        <v>74</v>
      </c>
      <c r="G129" s="16" t="s">
        <v>127</v>
      </c>
      <c r="H129" s="16" t="s">
        <v>36</v>
      </c>
      <c r="I129" s="9">
        <f>I130</f>
        <v>2124.91</v>
      </c>
    </row>
    <row r="130" spans="1:9" ht="28.5" customHeight="1" x14ac:dyDescent="0.25">
      <c r="A130" s="51" t="s">
        <v>5</v>
      </c>
      <c r="B130" s="67"/>
      <c r="C130" s="67"/>
      <c r="D130" s="25">
        <v>819</v>
      </c>
      <c r="E130" s="16" t="s">
        <v>83</v>
      </c>
      <c r="F130" s="16" t="s">
        <v>74</v>
      </c>
      <c r="G130" s="16" t="s">
        <v>127</v>
      </c>
      <c r="H130" s="16" t="s">
        <v>54</v>
      </c>
      <c r="I130" s="9">
        <f>I131</f>
        <v>2124.91</v>
      </c>
    </row>
    <row r="131" spans="1:9" ht="36.75" customHeight="1" x14ac:dyDescent="0.25">
      <c r="A131" s="51" t="s">
        <v>24</v>
      </c>
      <c r="B131" s="67"/>
      <c r="C131" s="67"/>
      <c r="D131" s="25">
        <v>819</v>
      </c>
      <c r="E131" s="16" t="s">
        <v>83</v>
      </c>
      <c r="F131" s="16" t="s">
        <v>74</v>
      </c>
      <c r="G131" s="16" t="s">
        <v>127</v>
      </c>
      <c r="H131" s="16" t="s">
        <v>55</v>
      </c>
      <c r="I131" s="9">
        <f t="shared" ref="I131" si="9">I132</f>
        <v>2124.91</v>
      </c>
    </row>
    <row r="132" spans="1:9" ht="19.5" customHeight="1" x14ac:dyDescent="0.25">
      <c r="A132" s="52" t="s">
        <v>105</v>
      </c>
      <c r="B132" s="76"/>
      <c r="C132" s="77"/>
      <c r="D132" s="25">
        <v>819</v>
      </c>
      <c r="E132" s="16" t="s">
        <v>83</v>
      </c>
      <c r="F132" s="16" t="s">
        <v>74</v>
      </c>
      <c r="G132" s="16" t="s">
        <v>127</v>
      </c>
      <c r="H132" s="16" t="s">
        <v>59</v>
      </c>
      <c r="I132" s="9">
        <v>2124.91</v>
      </c>
    </row>
    <row r="133" spans="1:9" ht="27" customHeight="1" x14ac:dyDescent="0.25">
      <c r="A133" s="51" t="s">
        <v>26</v>
      </c>
      <c r="B133" s="67"/>
      <c r="C133" s="67"/>
      <c r="D133" s="25">
        <v>819</v>
      </c>
      <c r="E133" s="16" t="s">
        <v>83</v>
      </c>
      <c r="F133" s="16" t="s">
        <v>74</v>
      </c>
      <c r="G133" s="16" t="s">
        <v>69</v>
      </c>
      <c r="H133" s="16" t="s">
        <v>36</v>
      </c>
      <c r="I133" s="9">
        <f>I134</f>
        <v>667.81</v>
      </c>
    </row>
    <row r="134" spans="1:9" ht="27" customHeight="1" x14ac:dyDescent="0.25">
      <c r="A134" s="51" t="s">
        <v>17</v>
      </c>
      <c r="B134" s="67"/>
      <c r="C134" s="67"/>
      <c r="D134" s="25">
        <v>819</v>
      </c>
      <c r="E134" s="16" t="s">
        <v>83</v>
      </c>
      <c r="F134" s="16" t="s">
        <v>74</v>
      </c>
      <c r="G134" s="16" t="s">
        <v>72</v>
      </c>
      <c r="H134" s="16" t="s">
        <v>36</v>
      </c>
      <c r="I134" s="9">
        <f>I139+I144+I135</f>
        <v>667.81</v>
      </c>
    </row>
    <row r="135" spans="1:9" ht="15.75" customHeight="1" x14ac:dyDescent="0.25">
      <c r="A135" s="52" t="s">
        <v>107</v>
      </c>
      <c r="B135" s="72"/>
      <c r="C135" s="39"/>
      <c r="D135" s="16" t="s">
        <v>91</v>
      </c>
      <c r="E135" s="16" t="s">
        <v>83</v>
      </c>
      <c r="F135" s="16" t="s">
        <v>74</v>
      </c>
      <c r="G135" s="16" t="s">
        <v>128</v>
      </c>
      <c r="H135" s="16" t="s">
        <v>36</v>
      </c>
      <c r="I135" s="9">
        <f>I136</f>
        <v>195.39</v>
      </c>
    </row>
    <row r="136" spans="1:9" ht="27" customHeight="1" x14ac:dyDescent="0.25">
      <c r="A136" s="51" t="s">
        <v>5</v>
      </c>
      <c r="B136" s="67"/>
      <c r="C136" s="67"/>
      <c r="D136" s="16" t="s">
        <v>91</v>
      </c>
      <c r="E136" s="16" t="s">
        <v>83</v>
      </c>
      <c r="F136" s="16" t="s">
        <v>74</v>
      </c>
      <c r="G136" s="16" t="s">
        <v>128</v>
      </c>
      <c r="H136" s="16" t="s">
        <v>54</v>
      </c>
      <c r="I136" s="9">
        <f>I137</f>
        <v>195.39</v>
      </c>
    </row>
    <row r="137" spans="1:9" ht="37.5" customHeight="1" x14ac:dyDescent="0.25">
      <c r="A137" s="51" t="s">
        <v>24</v>
      </c>
      <c r="B137" s="67"/>
      <c r="C137" s="67"/>
      <c r="D137" s="16" t="s">
        <v>91</v>
      </c>
      <c r="E137" s="16" t="s">
        <v>83</v>
      </c>
      <c r="F137" s="16" t="s">
        <v>74</v>
      </c>
      <c r="G137" s="16" t="s">
        <v>128</v>
      </c>
      <c r="H137" s="16" t="s">
        <v>55</v>
      </c>
      <c r="I137" s="9">
        <f>I138</f>
        <v>195.39</v>
      </c>
    </row>
    <row r="138" spans="1:9" ht="15.75" customHeight="1" x14ac:dyDescent="0.25">
      <c r="A138" s="52" t="s">
        <v>105</v>
      </c>
      <c r="B138" s="76"/>
      <c r="C138" s="77"/>
      <c r="D138" s="16" t="s">
        <v>91</v>
      </c>
      <c r="E138" s="16" t="s">
        <v>83</v>
      </c>
      <c r="F138" s="16" t="s">
        <v>74</v>
      </c>
      <c r="G138" s="16" t="s">
        <v>128</v>
      </c>
      <c r="H138" s="16" t="s">
        <v>59</v>
      </c>
      <c r="I138" s="9">
        <v>195.39</v>
      </c>
    </row>
    <row r="139" spans="1:9" ht="25.5" customHeight="1" x14ac:dyDescent="0.25">
      <c r="A139" s="52" t="s">
        <v>97</v>
      </c>
      <c r="B139" s="66"/>
      <c r="C139" s="22"/>
      <c r="D139" s="16" t="s">
        <v>91</v>
      </c>
      <c r="E139" s="16" t="s">
        <v>83</v>
      </c>
      <c r="F139" s="16" t="s">
        <v>74</v>
      </c>
      <c r="G139" s="16" t="s">
        <v>96</v>
      </c>
      <c r="H139" s="16" t="s">
        <v>36</v>
      </c>
      <c r="I139" s="9">
        <f t="shared" ref="I139:I140" si="10">I140</f>
        <v>412.42</v>
      </c>
    </row>
    <row r="140" spans="1:9" ht="27" customHeight="1" x14ac:dyDescent="0.25">
      <c r="A140" s="51" t="s">
        <v>5</v>
      </c>
      <c r="B140" s="67"/>
      <c r="C140" s="67"/>
      <c r="D140" s="16" t="s">
        <v>91</v>
      </c>
      <c r="E140" s="16" t="s">
        <v>83</v>
      </c>
      <c r="F140" s="16" t="s">
        <v>74</v>
      </c>
      <c r="G140" s="16" t="s">
        <v>96</v>
      </c>
      <c r="H140" s="16" t="s">
        <v>54</v>
      </c>
      <c r="I140" s="9">
        <f t="shared" si="10"/>
        <v>412.42</v>
      </c>
    </row>
    <row r="141" spans="1:9" ht="24" customHeight="1" x14ac:dyDescent="0.25">
      <c r="A141" s="51" t="s">
        <v>24</v>
      </c>
      <c r="B141" s="67"/>
      <c r="C141" s="67"/>
      <c r="D141" s="16" t="s">
        <v>91</v>
      </c>
      <c r="E141" s="16" t="s">
        <v>83</v>
      </c>
      <c r="F141" s="16" t="s">
        <v>74</v>
      </c>
      <c r="G141" s="16" t="s">
        <v>96</v>
      </c>
      <c r="H141" s="16" t="s">
        <v>55</v>
      </c>
      <c r="I141" s="9">
        <f>I142+I143</f>
        <v>412.42</v>
      </c>
    </row>
    <row r="142" spans="1:9" ht="24" customHeight="1" x14ac:dyDescent="0.25">
      <c r="A142" s="52" t="s">
        <v>105</v>
      </c>
      <c r="B142" s="76"/>
      <c r="C142" s="77"/>
      <c r="D142" s="16" t="s">
        <v>91</v>
      </c>
      <c r="E142" s="16" t="s">
        <v>83</v>
      </c>
      <c r="F142" s="16" t="s">
        <v>74</v>
      </c>
      <c r="G142" s="16" t="s">
        <v>96</v>
      </c>
      <c r="H142" s="16" t="s">
        <v>59</v>
      </c>
      <c r="I142" s="9">
        <v>313.92</v>
      </c>
    </row>
    <row r="143" spans="1:9" ht="16.5" customHeight="1" x14ac:dyDescent="0.25">
      <c r="A143" s="52" t="s">
        <v>105</v>
      </c>
      <c r="B143" s="76"/>
      <c r="C143" s="77"/>
      <c r="D143" s="16" t="s">
        <v>91</v>
      </c>
      <c r="E143" s="16" t="s">
        <v>83</v>
      </c>
      <c r="F143" s="16" t="s">
        <v>74</v>
      </c>
      <c r="G143" s="16" t="s">
        <v>96</v>
      </c>
      <c r="H143" s="16" t="s">
        <v>141</v>
      </c>
      <c r="I143" s="9">
        <v>98.5</v>
      </c>
    </row>
    <row r="144" spans="1:9" ht="17.25" customHeight="1" x14ac:dyDescent="0.25">
      <c r="A144" s="20" t="s">
        <v>102</v>
      </c>
      <c r="B144" s="40"/>
      <c r="C144" s="39"/>
      <c r="D144" s="16" t="s">
        <v>91</v>
      </c>
      <c r="E144" s="16" t="s">
        <v>83</v>
      </c>
      <c r="F144" s="16" t="s">
        <v>74</v>
      </c>
      <c r="G144" s="16" t="s">
        <v>101</v>
      </c>
      <c r="H144" s="16" t="s">
        <v>36</v>
      </c>
      <c r="I144" s="9">
        <f t="shared" ref="I144:I145" si="11">I145</f>
        <v>60</v>
      </c>
    </row>
    <row r="145" spans="1:9" ht="24.75" customHeight="1" x14ac:dyDescent="0.25">
      <c r="A145" s="51" t="s">
        <v>5</v>
      </c>
      <c r="B145" s="67"/>
      <c r="C145" s="67"/>
      <c r="D145" s="16" t="s">
        <v>91</v>
      </c>
      <c r="E145" s="16" t="s">
        <v>83</v>
      </c>
      <c r="F145" s="16" t="s">
        <v>74</v>
      </c>
      <c r="G145" s="16" t="s">
        <v>101</v>
      </c>
      <c r="H145" s="16" t="s">
        <v>54</v>
      </c>
      <c r="I145" s="9">
        <f t="shared" si="11"/>
        <v>60</v>
      </c>
    </row>
    <row r="146" spans="1:9" ht="24.75" customHeight="1" x14ac:dyDescent="0.25">
      <c r="A146" s="51" t="s">
        <v>24</v>
      </c>
      <c r="B146" s="67"/>
      <c r="C146" s="67"/>
      <c r="D146" s="16" t="s">
        <v>91</v>
      </c>
      <c r="E146" s="16" t="s">
        <v>83</v>
      </c>
      <c r="F146" s="16" t="s">
        <v>74</v>
      </c>
      <c r="G146" s="16" t="s">
        <v>101</v>
      </c>
      <c r="H146" s="16" t="s">
        <v>55</v>
      </c>
      <c r="I146" s="9">
        <v>60</v>
      </c>
    </row>
    <row r="147" spans="1:9" ht="15" customHeight="1" x14ac:dyDescent="0.25">
      <c r="A147" s="52" t="s">
        <v>105</v>
      </c>
      <c r="B147" s="76"/>
      <c r="C147" s="77"/>
      <c r="D147" s="16" t="s">
        <v>91</v>
      </c>
      <c r="E147" s="16" t="s">
        <v>83</v>
      </c>
      <c r="F147" s="16" t="s">
        <v>74</v>
      </c>
      <c r="G147" s="16" t="s">
        <v>101</v>
      </c>
      <c r="H147" s="16" t="s">
        <v>59</v>
      </c>
      <c r="I147" s="9">
        <v>60</v>
      </c>
    </row>
    <row r="148" spans="1:9" ht="18" customHeight="1" x14ac:dyDescent="0.25">
      <c r="A148" s="78" t="s">
        <v>119</v>
      </c>
      <c r="B148" s="79"/>
      <c r="C148" s="79"/>
      <c r="D148" s="41">
        <v>819</v>
      </c>
      <c r="E148" s="42" t="s">
        <v>68</v>
      </c>
      <c r="F148" s="42" t="s">
        <v>33</v>
      </c>
      <c r="G148" s="18" t="s">
        <v>32</v>
      </c>
      <c r="H148" s="18" t="s">
        <v>36</v>
      </c>
      <c r="I148" s="14">
        <f t="shared" ref="I148:I153" si="12">I149</f>
        <v>30</v>
      </c>
    </row>
    <row r="149" spans="1:9" ht="18" customHeight="1" x14ac:dyDescent="0.25">
      <c r="A149" s="78" t="s">
        <v>120</v>
      </c>
      <c r="B149" s="79"/>
      <c r="C149" s="79"/>
      <c r="D149" s="41">
        <v>819</v>
      </c>
      <c r="E149" s="42" t="s">
        <v>68</v>
      </c>
      <c r="F149" s="42" t="s">
        <v>39</v>
      </c>
      <c r="G149" s="16" t="s">
        <v>32</v>
      </c>
      <c r="H149" s="16" t="s">
        <v>36</v>
      </c>
      <c r="I149" s="9">
        <f t="shared" si="12"/>
        <v>30</v>
      </c>
    </row>
    <row r="150" spans="1:9" ht="24.75" customHeight="1" x14ac:dyDescent="0.25">
      <c r="A150" s="51" t="s">
        <v>26</v>
      </c>
      <c r="B150" s="67"/>
      <c r="C150" s="67"/>
      <c r="D150" s="16" t="s">
        <v>91</v>
      </c>
      <c r="E150" s="16" t="s">
        <v>68</v>
      </c>
      <c r="F150" s="16" t="s">
        <v>39</v>
      </c>
      <c r="G150" s="16" t="s">
        <v>69</v>
      </c>
      <c r="H150" s="16" t="s">
        <v>36</v>
      </c>
      <c r="I150" s="9">
        <f t="shared" si="12"/>
        <v>30</v>
      </c>
    </row>
    <row r="151" spans="1:9" ht="23.25" customHeight="1" x14ac:dyDescent="0.25">
      <c r="A151" s="51" t="s">
        <v>17</v>
      </c>
      <c r="B151" s="67"/>
      <c r="C151" s="67"/>
      <c r="D151" s="16" t="s">
        <v>91</v>
      </c>
      <c r="E151" s="16" t="s">
        <v>68</v>
      </c>
      <c r="F151" s="16" t="s">
        <v>39</v>
      </c>
      <c r="G151" s="16" t="s">
        <v>72</v>
      </c>
      <c r="H151" s="16" t="s">
        <v>36</v>
      </c>
      <c r="I151" s="9">
        <f>I152</f>
        <v>30</v>
      </c>
    </row>
    <row r="152" spans="1:9" ht="25.5" customHeight="1" x14ac:dyDescent="0.25">
      <c r="A152" s="24" t="s">
        <v>132</v>
      </c>
      <c r="B152" s="24"/>
      <c r="C152" s="24"/>
      <c r="D152" s="16" t="s">
        <v>91</v>
      </c>
      <c r="E152" s="16" t="s">
        <v>68</v>
      </c>
      <c r="F152" s="16" t="s">
        <v>39</v>
      </c>
      <c r="G152" s="16" t="s">
        <v>121</v>
      </c>
      <c r="H152" s="16" t="s">
        <v>36</v>
      </c>
      <c r="I152" s="9">
        <f t="shared" si="12"/>
        <v>30</v>
      </c>
    </row>
    <row r="153" spans="1:9" ht="26.25" customHeight="1" x14ac:dyDescent="0.25">
      <c r="A153" s="51" t="s">
        <v>122</v>
      </c>
      <c r="B153" s="67"/>
      <c r="C153" s="67"/>
      <c r="D153" s="16" t="s">
        <v>91</v>
      </c>
      <c r="E153" s="16" t="s">
        <v>68</v>
      </c>
      <c r="F153" s="16" t="s">
        <v>39</v>
      </c>
      <c r="G153" s="16" t="s">
        <v>121</v>
      </c>
      <c r="H153" s="16" t="s">
        <v>54</v>
      </c>
      <c r="I153" s="9">
        <f t="shared" si="12"/>
        <v>30</v>
      </c>
    </row>
    <row r="154" spans="1:9" ht="39.75" customHeight="1" x14ac:dyDescent="0.25">
      <c r="A154" s="51" t="s">
        <v>24</v>
      </c>
      <c r="B154" s="67"/>
      <c r="C154" s="67"/>
      <c r="D154" s="16" t="s">
        <v>91</v>
      </c>
      <c r="E154" s="16" t="s">
        <v>68</v>
      </c>
      <c r="F154" s="16" t="s">
        <v>39</v>
      </c>
      <c r="G154" s="16" t="s">
        <v>121</v>
      </c>
      <c r="H154" s="16" t="s">
        <v>55</v>
      </c>
      <c r="I154" s="9">
        <f>I155</f>
        <v>30</v>
      </c>
    </row>
    <row r="155" spans="1:9" ht="18" customHeight="1" x14ac:dyDescent="0.25">
      <c r="A155" s="52" t="s">
        <v>105</v>
      </c>
      <c r="B155" s="76"/>
      <c r="C155" s="77"/>
      <c r="D155" s="16" t="s">
        <v>91</v>
      </c>
      <c r="E155" s="16" t="s">
        <v>68</v>
      </c>
      <c r="F155" s="16" t="s">
        <v>39</v>
      </c>
      <c r="G155" s="16" t="s">
        <v>121</v>
      </c>
      <c r="H155" s="16" t="s">
        <v>59</v>
      </c>
      <c r="I155" s="9">
        <v>30</v>
      </c>
    </row>
    <row r="156" spans="1:9" ht="18" customHeight="1" x14ac:dyDescent="0.25">
      <c r="A156" s="85" t="s">
        <v>147</v>
      </c>
      <c r="B156" s="85"/>
      <c r="C156" s="85"/>
      <c r="D156" s="2"/>
      <c r="E156" s="7"/>
      <c r="F156" s="7"/>
      <c r="G156" s="7"/>
      <c r="H156" s="7"/>
      <c r="I156" s="13">
        <f>I7+I79+I87+I110+I126+I148</f>
        <v>9893.8299999999981</v>
      </c>
    </row>
  </sheetData>
  <mergeCells count="133">
    <mergeCell ref="A2:I2"/>
    <mergeCell ref="F1:I1"/>
    <mergeCell ref="A156:C156"/>
    <mergeCell ref="A43:C43"/>
    <mergeCell ref="A26:C26"/>
    <mergeCell ref="A29:C29"/>
    <mergeCell ref="A109:C109"/>
    <mergeCell ref="A108:C108"/>
    <mergeCell ref="A35:C35"/>
    <mergeCell ref="A142:C142"/>
    <mergeCell ref="I123:I124"/>
    <mergeCell ref="A110:C110"/>
    <mergeCell ref="A111:C111"/>
    <mergeCell ref="A112:C112"/>
    <mergeCell ref="A121:C121"/>
    <mergeCell ref="A118:C118"/>
    <mergeCell ref="H123:H124"/>
    <mergeCell ref="A63:C63"/>
    <mergeCell ref="A89:C89"/>
    <mergeCell ref="A135:B135"/>
    <mergeCell ref="A101:C101"/>
    <mergeCell ref="A119:C119"/>
    <mergeCell ref="A130:C130"/>
    <mergeCell ref="A131:C131"/>
    <mergeCell ref="A56:C56"/>
    <mergeCell ref="A79:C79"/>
    <mergeCell ref="A60:C60"/>
    <mergeCell ref="A55:C55"/>
    <mergeCell ref="A122:C122"/>
    <mergeCell ref="A59:C59"/>
    <mergeCell ref="A95:C95"/>
    <mergeCell ref="A123:C124"/>
    <mergeCell ref="A120:C120"/>
    <mergeCell ref="A103:C103"/>
    <mergeCell ref="A104:C104"/>
    <mergeCell ref="A71:C71"/>
    <mergeCell ref="A87:C87"/>
    <mergeCell ref="A85:C85"/>
    <mergeCell ref="A86:C86"/>
    <mergeCell ref="A97:C97"/>
    <mergeCell ref="A96:C96"/>
    <mergeCell ref="A80:C80"/>
    <mergeCell ref="A81:C81"/>
    <mergeCell ref="A82:C82"/>
    <mergeCell ref="A83:C83"/>
    <mergeCell ref="A84:C84"/>
    <mergeCell ref="E123:E124"/>
    <mergeCell ref="F123:F124"/>
    <mergeCell ref="G123:G124"/>
    <mergeCell ref="D123:D124"/>
    <mergeCell ref="A117:C117"/>
    <mergeCell ref="A115:C115"/>
    <mergeCell ref="A113:C113"/>
    <mergeCell ref="A133:C133"/>
    <mergeCell ref="A134:C134"/>
    <mergeCell ref="A132:C132"/>
    <mergeCell ref="A126:C126"/>
    <mergeCell ref="A125:C125"/>
    <mergeCell ref="A150:C150"/>
    <mergeCell ref="A151:C151"/>
    <mergeCell ref="A153:C153"/>
    <mergeCell ref="A154:C154"/>
    <mergeCell ref="A136:C136"/>
    <mergeCell ref="A137:C137"/>
    <mergeCell ref="A138:C138"/>
    <mergeCell ref="A155:C155"/>
    <mergeCell ref="A107:C107"/>
    <mergeCell ref="A116:C116"/>
    <mergeCell ref="A143:C143"/>
    <mergeCell ref="A146:C146"/>
    <mergeCell ref="A147:C147"/>
    <mergeCell ref="A145:C145"/>
    <mergeCell ref="A139:B139"/>
    <mergeCell ref="A140:C140"/>
    <mergeCell ref="A141:C141"/>
    <mergeCell ref="A148:C148"/>
    <mergeCell ref="A149:C149"/>
    <mergeCell ref="A46:C46"/>
    <mergeCell ref="A47:C47"/>
    <mergeCell ref="A44:C44"/>
    <mergeCell ref="A114:C114"/>
    <mergeCell ref="A58:C58"/>
    <mergeCell ref="A105:C105"/>
    <mergeCell ref="A64:C64"/>
    <mergeCell ref="A127:C127"/>
    <mergeCell ref="A75:C75"/>
    <mergeCell ref="A48:C48"/>
    <mergeCell ref="A54:C54"/>
    <mergeCell ref="A53:C53"/>
    <mergeCell ref="A57:C57"/>
    <mergeCell ref="A62:B62"/>
    <mergeCell ref="A49:C49"/>
    <mergeCell ref="A99:C99"/>
    <mergeCell ref="A100:C100"/>
    <mergeCell ref="A98:C98"/>
    <mergeCell ref="A91:C91"/>
    <mergeCell ref="A92:C92"/>
    <mergeCell ref="A93:C93"/>
    <mergeCell ref="A94:C94"/>
    <mergeCell ref="A65:C65"/>
    <mergeCell ref="A61:B61"/>
    <mergeCell ref="A3:I3"/>
    <mergeCell ref="A28:C28"/>
    <mergeCell ref="A16:C16"/>
    <mergeCell ref="A14:C14"/>
    <mergeCell ref="A7:C7"/>
    <mergeCell ref="A8:C8"/>
    <mergeCell ref="A10:C10"/>
    <mergeCell ref="A6:C6"/>
    <mergeCell ref="A11:C11"/>
    <mergeCell ref="A12:C12"/>
    <mergeCell ref="A13:C13"/>
    <mergeCell ref="A5:C5"/>
    <mergeCell ref="A27:C27"/>
    <mergeCell ref="A15:C15"/>
    <mergeCell ref="A17:C17"/>
    <mergeCell ref="A18:B18"/>
    <mergeCell ref="A19:C19"/>
    <mergeCell ref="A20:C20"/>
    <mergeCell ref="A21:C21"/>
    <mergeCell ref="A25:C25"/>
    <mergeCell ref="A41:C41"/>
    <mergeCell ref="A42:C42"/>
    <mergeCell ref="A32:C32"/>
    <mergeCell ref="A36:C36"/>
    <mergeCell ref="A23:C23"/>
    <mergeCell ref="A24:C24"/>
    <mergeCell ref="A31:C31"/>
    <mergeCell ref="A33:C33"/>
    <mergeCell ref="A34:C34"/>
    <mergeCell ref="A38:C38"/>
    <mergeCell ref="A30:C30"/>
    <mergeCell ref="A37:C3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2021-12-28T02:37:13Z</dcterms:modified>
</cp:coreProperties>
</file>