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05" windowWidth="14805" windowHeight="41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'Лист1'!$A$7:$G$120</definedName>
    <definedName name="_xlnm.Print_Area" localSheetId="0">'Лист1'!$A$1:$AKY$124</definedName>
  </definedNames>
  <calcPr calcId="145621"/>
</workbook>
</file>

<file path=xl/sharedStrings.xml><?xml version="1.0" encoding="utf-8"?>
<sst xmlns="http://schemas.openxmlformats.org/spreadsheetml/2006/main" count="669" uniqueCount="136">
  <si>
    <t>Наименование</t>
  </si>
  <si>
    <t>Рз</t>
  </si>
  <si>
    <t>ПР</t>
  </si>
  <si>
    <t>ЦСР</t>
  </si>
  <si>
    <t>Вр</t>
  </si>
  <si>
    <t xml:space="preserve">Сумма 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</si>
  <si>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</si>
  <si>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</si>
  <si>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</si>
  <si>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</si>
  <si>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</si>
  <si>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</si>
  <si>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</si>
  <si>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</si>
  <si>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</si>
  <si>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</si>
  <si>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</si>
  <si>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</si>
  <si>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</si>
  <si>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</si>
  <si>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</si>
  <si>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</si>
  <si>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</si>
  <si>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</si>
  <si>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</si>
  <si>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</si>
  <si>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</si>
  <si>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</si>
  <si>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</si>
  <si>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</si>
  <si>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</si>
  <si>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</si>
  <si>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</si>
  <si>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</si>
  <si>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</si>
  <si>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</si>
  <si>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</si>
  <si>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</si>
  <si>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</si>
  <si>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</si>
  <si>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</si>
  <si>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</si>
  <si>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</si>
  <si>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</si>
  <si>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</si>
  <si>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</si>
  <si>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</si>
  <si>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</si>
  <si>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</si>
  <si>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</si>
  <si>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</si>
  <si>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</si>
  <si>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11 0 00 00000</t>
  </si>
  <si>
    <t>500</t>
  </si>
  <si>
    <t>Межбюджетные трансферты</t>
  </si>
  <si>
    <t>12 0 00 00000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</si>
  <si>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</si>
  <si>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</si>
  <si>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</si>
  <si>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Дорожное хозяйство (дорожные фонды)</t>
  </si>
  <si>
    <t>Расходы на выплаты персоналу государственных (муниципальных) органов</t>
  </si>
  <si>
    <t>(тыс. рублей)</t>
  </si>
  <si>
    <t xml:space="preserve">   </t>
  </si>
  <si>
    <t>к решению Совета депутатов</t>
  </si>
  <si>
    <t>Обеспечение функционирования высшего должностного лица сельского поселения</t>
  </si>
  <si>
    <t>Содержание высшего должностного лица сельского поселения</t>
  </si>
  <si>
    <t>71 3 00 00000</t>
  </si>
  <si>
    <t>71 3 00 00110</t>
  </si>
  <si>
    <t>Глава сельского поселения</t>
  </si>
  <si>
    <t xml:space="preserve">Муниципальная программа "Развитие муниципальной службы в администрации сельского поселения «Село Маяк» Нанайского муниципального района Хабаровского края на 2016 – 2020 годы»          </t>
  </si>
  <si>
    <t xml:space="preserve">Проведение мероприятий в рамках муниципальной программы "Развитие муниципальной службы в администрации сельского поселения «Село Маяк» Нанайского муниципального района Хабаровского края на 2016 – 2020 годы»   </t>
  </si>
  <si>
    <t>Обеспечение функций администрации сельского поселения</t>
  </si>
  <si>
    <t>Аппарат администрации сельского поселения</t>
  </si>
  <si>
    <t>Расходы на выплату персоналу государственных (муниципальных) органов</t>
  </si>
  <si>
    <t>11 0 00 SС31М</t>
  </si>
  <si>
    <t>74 0 00 00000</t>
  </si>
  <si>
    <t>74 2 00 00000</t>
  </si>
  <si>
    <t>74 2 00 00120</t>
  </si>
  <si>
    <t>Расходы на обеспечение функций органов  местного самоуправления сельского поселения</t>
  </si>
  <si>
    <t>74 2 00 00130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</si>
  <si>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</si>
  <si>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74 2 00 0П320</t>
  </si>
  <si>
    <t>74 2 00 00140</t>
  </si>
  <si>
    <t>89 9 00 00080</t>
  </si>
  <si>
    <t>Резервный фонд администрации сельского поселения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</si>
  <si>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</si>
  <si>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</si>
  <si>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</si>
  <si>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</si>
  <si>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</si>
  <si>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</si>
  <si>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</si>
  <si>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</si>
  <si>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</si>
  <si>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>89 9 00 00210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</si>
  <si>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</si>
  <si>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89 9 00 00220</t>
  </si>
  <si>
    <t xml:space="preserve">89 9 00 00220 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</si>
  <si>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</si>
  <si>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Другие вопросы в области жилищно-коммунаьного хозяйства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</si>
  <si>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</si>
  <si>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</si>
  <si>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</si>
  <si>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</si>
  <si>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</si>
  <si>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</si>
  <si>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</si>
  <si>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>А.Н. Ильин</t>
  </si>
  <si>
    <t>Приложение 7</t>
  </si>
  <si>
    <t>Глава</t>
  </si>
  <si>
    <t>2</t>
  </si>
  <si>
    <t>819</t>
  </si>
  <si>
    <t>АДМИНИСТРАЦИЯ СЕЛЬСКОГО ПОСЛЕНИЯ "СЕЛО МАЯК" НАНАЙСКОГО МУНИЦИПАЛЬНОГО РАЙОНА ХАБАРОВСКОГО КРАЯ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</si>
  <si>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</si>
  <si>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</si>
  <si>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в соответствии с заключенным соглашением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</si>
  <si>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</si>
  <si>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</si>
  <si>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</si>
  <si>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</si>
  <si>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</si>
  <si>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</si>
  <si>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</si>
  <si>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</si>
  <si>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</si>
  <si>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 xml:space="preserve">89 9 00 00000 </t>
  </si>
  <si>
    <t>89 9 00 00350</t>
  </si>
  <si>
    <t>А.В. Алипченко</t>
  </si>
  <si>
    <t>Ведомственная структура расходов  бюджета сельского поселения на 2020 год</t>
  </si>
  <si>
    <t>Страхование от вреда здоровью и клещевого энцефалита членов патрульных и патрульно-маневренных групп</t>
  </si>
  <si>
    <t>89 9 00 00200</t>
  </si>
  <si>
    <t>12 0 F2 5555A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</si>
  <si>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</si>
  <si>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</si>
  <si>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 xml:space="preserve">от   25.12.2019  №19        </t>
  </si>
  <si>
    <t>Содержание ледового катка на стадионе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</si>
</sst>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rgb="FF0000FF"/>
      <name val="Times New Roman"/>
      <family val="1"/>
    </font>
    <font>
      <sz val="12"/>
      <color rgb="FF0000FF"/>
      <name val="Times New Roman CYR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2" borderId="0" xfId="0" applyFont="1" applyFill="1"/>
    <xf numFmtId="49" fontId="2" fillId="0" borderId="0" xfId="0" applyNumberFormat="1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1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0" xfId="0" applyNumberFormat="1" applyFont="1"/>
    <xf numFmtId="4" fontId="12" fillId="0" borderId="0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justify" vertical="top" wrapText="1"/>
    </xf>
    <xf numFmtId="49" fontId="9" fillId="0" borderId="3" xfId="0" applyNumberFormat="1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justify" vertical="top" wrapText="1"/>
    </xf>
    <xf numFmtId="49" fontId="7" fillId="0" borderId="3" xfId="0" applyNumberFormat="1" applyFont="1" applyFill="1" applyBorder="1" applyAlignment="1">
      <alignment horizontal="justify" vertical="top" wrapText="1"/>
    </xf>
    <xf numFmtId="49" fontId="10" fillId="2" borderId="3" xfId="0" applyNumberFormat="1" applyFont="1" applyFill="1" applyBorder="1" applyAlignment="1">
      <alignment horizontal="justify" vertical="top" wrapText="1"/>
    </xf>
    <xf numFmtId="49" fontId="9" fillId="2" borderId="3" xfId="0" applyNumberFormat="1" applyFont="1" applyFill="1" applyBorder="1" applyAlignment="1">
      <alignment horizontal="justify" vertical="top" wrapText="1"/>
    </xf>
    <xf numFmtId="11" fontId="12" fillId="0" borderId="3" xfId="0" applyNumberFormat="1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justify" vertical="top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top" wrapText="1"/>
    </xf>
    <xf numFmtId="4" fontId="15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Z126"/>
  <sheetViews>
    <sheetView showGridLines="0" tabSelected="1" view="pageBreakPreview" zoomScale="120" zoomScaleSheetLayoutView="120" workbookViewId="0" topLeftCell="A1">
      <selection activeCell="G68" sqref="G68"/>
    </sheetView>
  </sheetViews>
  <sheetFormatPr defaultColWidth="9.140625" defaultRowHeight="15"/>
  <cols>
    <col min="1" max="1" width="44.140625" style="8" customWidth="1"/>
    <col min="2" max="2" width="9.00390625" style="8" customWidth="1"/>
    <col min="3" max="3" width="6.00390625" style="41" customWidth="1"/>
    <col min="4" max="4" width="5.57421875" style="41" customWidth="1"/>
    <col min="5" max="5" width="14.8515625" style="41" customWidth="1"/>
    <col min="6" max="6" width="6.28125" style="41" customWidth="1"/>
    <col min="7" max="7" width="12.57421875" style="9" customWidth="1"/>
    <col min="8" max="987" width="9.140625" style="1" hidden="1" customWidth="1"/>
    <col min="988" max="988" width="16.7109375" style="1" customWidth="1"/>
    <col min="989" max="16384" width="9.140625" style="1" customWidth="1"/>
  </cols>
  <sheetData>
    <row r="1" spans="4:7" ht="15">
      <c r="D1" s="79" t="s">
        <v>108</v>
      </c>
      <c r="E1" s="79"/>
      <c r="F1" s="79"/>
      <c r="G1" s="79"/>
    </row>
    <row r="2" spans="4:7" ht="15">
      <c r="D2" s="79" t="s">
        <v>63</v>
      </c>
      <c r="E2" s="79"/>
      <c r="F2" s="79"/>
      <c r="G2" s="79"/>
    </row>
    <row r="3" spans="4:7" ht="15">
      <c r="D3" s="79" t="s">
        <v>134</v>
      </c>
      <c r="E3" s="79"/>
      <c r="F3" s="79"/>
      <c r="G3" s="79"/>
    </row>
    <row r="4" spans="4:7" ht="15">
      <c r="D4" s="80"/>
      <c r="E4" s="80"/>
      <c r="F4" s="80"/>
      <c r="G4" s="80"/>
    </row>
    <row r="5" spans="1:7" ht="32.25" customHeight="1">
      <c r="A5" s="81" t="s">
        <v>128</v>
      </c>
      <c r="B5" s="81"/>
      <c r="C5" s="81"/>
      <c r="D5" s="81"/>
      <c r="E5" s="81"/>
      <c r="F5" s="81"/>
      <c r="G5" s="81"/>
    </row>
    <row r="6" spans="6:7" ht="15" customHeight="1">
      <c r="F6" s="86" t="s">
        <v>61</v>
      </c>
      <c r="G6" s="86"/>
    </row>
    <row r="7" spans="1:7" s="2" customFormat="1" ht="13.5" customHeight="1">
      <c r="A7" s="82" t="s">
        <v>0</v>
      </c>
      <c r="B7" s="84" t="s">
        <v>109</v>
      </c>
      <c r="C7" s="84" t="s">
        <v>1</v>
      </c>
      <c r="D7" s="84" t="s">
        <v>2</v>
      </c>
      <c r="E7" s="84" t="s">
        <v>3</v>
      </c>
      <c r="F7" s="84" t="s">
        <v>4</v>
      </c>
      <c r="G7" s="77" t="s">
        <v>5</v>
      </c>
    </row>
    <row r="8" spans="1:7" s="2" customFormat="1" ht="16.5" customHeight="1">
      <c r="A8" s="83"/>
      <c r="B8" s="85"/>
      <c r="C8" s="85"/>
      <c r="D8" s="85"/>
      <c r="E8" s="85"/>
      <c r="F8" s="85"/>
      <c r="G8" s="78"/>
    </row>
    <row r="9" spans="1:7" s="2" customFormat="1" ht="15">
      <c r="A9" s="10" t="s">
        <v>6</v>
      </c>
      <c r="B9" s="19" t="s">
        <v>110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</row>
    <row r="10" spans="1:7" s="2" customFormat="1" ht="63">
      <c r="A10" s="49" t="s">
        <v>112</v>
      </c>
      <c r="B10" s="19" t="s">
        <v>111</v>
      </c>
      <c r="C10" s="14" t="s">
        <v>9</v>
      </c>
      <c r="D10" s="14" t="s">
        <v>9</v>
      </c>
      <c r="E10" s="14" t="s">
        <v>42</v>
      </c>
      <c r="F10" s="14" t="s">
        <v>10</v>
      </c>
      <c r="G10" s="59">
        <f>G11+G70+G83+G96+G119+G61</f>
        <v>5621.76</v>
      </c>
    </row>
    <row r="11" spans="1:7" s="3" customFormat="1" ht="17.25" customHeight="1">
      <c r="A11" s="11" t="s">
        <v>7</v>
      </c>
      <c r="B11" s="17" t="s">
        <v>111</v>
      </c>
      <c r="C11" s="12" t="s">
        <v>8</v>
      </c>
      <c r="D11" s="12" t="s">
        <v>9</v>
      </c>
      <c r="E11" s="12" t="s">
        <v>42</v>
      </c>
      <c r="F11" s="12" t="s">
        <v>10</v>
      </c>
      <c r="G11" s="13">
        <f>SUM(G12+G18+G36+G45+G51)</f>
        <v>3979.56</v>
      </c>
    </row>
    <row r="12" spans="1:7" s="2" customFormat="1" ht="63">
      <c r="A12" s="60" t="s">
        <v>11</v>
      </c>
      <c r="B12" s="44" t="s">
        <v>111</v>
      </c>
      <c r="C12" s="12" t="s">
        <v>8</v>
      </c>
      <c r="D12" s="12" t="s">
        <v>12</v>
      </c>
      <c r="E12" s="12" t="s">
        <v>42</v>
      </c>
      <c r="F12" s="12" t="s">
        <v>10</v>
      </c>
      <c r="G12" s="13">
        <f>SUM(G15)</f>
        <v>1140</v>
      </c>
    </row>
    <row r="13" spans="1:7" s="4" customFormat="1" ht="33" customHeight="1">
      <c r="A13" s="61" t="s">
        <v>64</v>
      </c>
      <c r="B13" s="45" t="s">
        <v>111</v>
      </c>
      <c r="C13" s="14" t="s">
        <v>8</v>
      </c>
      <c r="D13" s="14" t="s">
        <v>12</v>
      </c>
      <c r="E13" s="15" t="s">
        <v>57</v>
      </c>
      <c r="F13" s="14" t="s">
        <v>10</v>
      </c>
      <c r="G13" s="16">
        <f>G14</f>
        <v>1140</v>
      </c>
    </row>
    <row r="14" spans="1:7" s="4" customFormat="1" ht="15">
      <c r="A14" s="61" t="s">
        <v>68</v>
      </c>
      <c r="B14" s="45" t="s">
        <v>111</v>
      </c>
      <c r="C14" s="14" t="s">
        <v>8</v>
      </c>
      <c r="D14" s="14" t="s">
        <v>12</v>
      </c>
      <c r="E14" s="15" t="s">
        <v>66</v>
      </c>
      <c r="F14" s="14" t="s">
        <v>10</v>
      </c>
      <c r="G14" s="16">
        <f>G15</f>
        <v>1140</v>
      </c>
    </row>
    <row r="15" spans="1:7" s="2" customFormat="1" ht="30.75" customHeight="1">
      <c r="A15" s="61" t="s">
        <v>65</v>
      </c>
      <c r="B15" s="45" t="s">
        <v>111</v>
      </c>
      <c r="C15" s="14" t="s">
        <v>8</v>
      </c>
      <c r="D15" s="14" t="s">
        <v>12</v>
      </c>
      <c r="E15" s="15" t="s">
        <v>67</v>
      </c>
      <c r="F15" s="15" t="s">
        <v>10</v>
      </c>
      <c r="G15" s="16">
        <f>G16</f>
        <v>1140</v>
      </c>
    </row>
    <row r="16" spans="1:7" s="2" customFormat="1" ht="94.5">
      <c r="A16" s="62" t="s">
        <v>44</v>
      </c>
      <c r="B16" s="19" t="s">
        <v>111</v>
      </c>
      <c r="C16" s="14" t="s">
        <v>8</v>
      </c>
      <c r="D16" s="14" t="s">
        <v>12</v>
      </c>
      <c r="E16" s="15" t="s">
        <v>67</v>
      </c>
      <c r="F16" s="14" t="s">
        <v>43</v>
      </c>
      <c r="G16" s="16">
        <f>SUM(G17)</f>
        <v>1140</v>
      </c>
    </row>
    <row r="17" spans="1:7" s="2" customFormat="1" ht="32.25" customHeight="1">
      <c r="A17" s="61" t="s">
        <v>60</v>
      </c>
      <c r="B17" s="45" t="s">
        <v>111</v>
      </c>
      <c r="C17" s="14" t="s">
        <v>8</v>
      </c>
      <c r="D17" s="14" t="s">
        <v>12</v>
      </c>
      <c r="E17" s="15" t="s">
        <v>67</v>
      </c>
      <c r="F17" s="14" t="s">
        <v>13</v>
      </c>
      <c r="G17" s="30">
        <v>1140</v>
      </c>
    </row>
    <row r="18" spans="1:7" s="2" customFormat="1" ht="94.5">
      <c r="A18" s="60" t="s">
        <v>20</v>
      </c>
      <c r="B18" s="44" t="s">
        <v>111</v>
      </c>
      <c r="C18" s="12" t="s">
        <v>8</v>
      </c>
      <c r="D18" s="12" t="s">
        <v>21</v>
      </c>
      <c r="E18" s="12" t="s">
        <v>42</v>
      </c>
      <c r="F18" s="17" t="s">
        <v>10</v>
      </c>
      <c r="G18" s="18">
        <f>G19+G23</f>
        <v>2706.2</v>
      </c>
    </row>
    <row r="19" spans="1:7" s="35" customFormat="1" ht="78.75" customHeight="1">
      <c r="A19" s="63" t="s">
        <v>69</v>
      </c>
      <c r="B19" s="46" t="s">
        <v>111</v>
      </c>
      <c r="C19" s="28" t="s">
        <v>8</v>
      </c>
      <c r="D19" s="28" t="s">
        <v>21</v>
      </c>
      <c r="E19" s="28" t="s">
        <v>52</v>
      </c>
      <c r="F19" s="33" t="s">
        <v>10</v>
      </c>
      <c r="G19" s="34">
        <f>G20</f>
        <v>15</v>
      </c>
    </row>
    <row r="20" spans="1:7" s="4" customFormat="1" ht="94.5">
      <c r="A20" s="61" t="s">
        <v>70</v>
      </c>
      <c r="B20" s="45" t="s">
        <v>111</v>
      </c>
      <c r="C20" s="14" t="s">
        <v>8</v>
      </c>
      <c r="D20" s="14" t="s">
        <v>21</v>
      </c>
      <c r="E20" s="14" t="s">
        <v>74</v>
      </c>
      <c r="F20" s="19" t="s">
        <v>10</v>
      </c>
      <c r="G20" s="20">
        <f>G21</f>
        <v>15</v>
      </c>
    </row>
    <row r="21" spans="1:7" s="4" customFormat="1" ht="31.5">
      <c r="A21" s="62" t="s">
        <v>47</v>
      </c>
      <c r="B21" s="19" t="s">
        <v>111</v>
      </c>
      <c r="C21" s="14" t="s">
        <v>8</v>
      </c>
      <c r="D21" s="14" t="s">
        <v>21</v>
      </c>
      <c r="E21" s="14" t="s">
        <v>74</v>
      </c>
      <c r="F21" s="19" t="s">
        <v>45</v>
      </c>
      <c r="G21" s="20">
        <f>G22</f>
        <v>15</v>
      </c>
    </row>
    <row r="22" spans="1:7" s="4" customFormat="1" ht="48" thickBot="1">
      <c r="A22" s="61" t="s">
        <v>16</v>
      </c>
      <c r="B22" s="45" t="s">
        <v>111</v>
      </c>
      <c r="C22" s="14" t="s">
        <v>8</v>
      </c>
      <c r="D22" s="14" t="s">
        <v>21</v>
      </c>
      <c r="E22" s="14" t="s">
        <v>74</v>
      </c>
      <c r="F22" s="19" t="s">
        <v>17</v>
      </c>
      <c r="G22" s="31">
        <v>15</v>
      </c>
    </row>
    <row r="23" spans="1:7" s="4" customFormat="1" ht="32.25" thickBot="1">
      <c r="A23" s="64" t="s">
        <v>71</v>
      </c>
      <c r="B23" s="57">
        <v>819</v>
      </c>
      <c r="C23" s="14" t="s">
        <v>8</v>
      </c>
      <c r="D23" s="14" t="s">
        <v>21</v>
      </c>
      <c r="E23" s="14" t="s">
        <v>75</v>
      </c>
      <c r="F23" s="19" t="s">
        <v>10</v>
      </c>
      <c r="G23" s="20">
        <f>G24</f>
        <v>2691.2</v>
      </c>
    </row>
    <row r="24" spans="1:7" s="4" customFormat="1" ht="32.25" thickBot="1">
      <c r="A24" s="65" t="s">
        <v>72</v>
      </c>
      <c r="B24" s="57">
        <v>819</v>
      </c>
      <c r="C24" s="14" t="s">
        <v>8</v>
      </c>
      <c r="D24" s="14" t="s">
        <v>21</v>
      </c>
      <c r="E24" s="14" t="s">
        <v>76</v>
      </c>
      <c r="F24" s="19" t="s">
        <v>10</v>
      </c>
      <c r="G24" s="20">
        <f>G25+G28+G33</f>
        <v>2691.2</v>
      </c>
    </row>
    <row r="25" spans="1:7" s="4" customFormat="1" ht="48" thickBot="1">
      <c r="A25" s="65" t="s">
        <v>15</v>
      </c>
      <c r="B25" s="57">
        <v>819</v>
      </c>
      <c r="C25" s="14" t="s">
        <v>8</v>
      </c>
      <c r="D25" s="14" t="s">
        <v>21</v>
      </c>
      <c r="E25" s="14" t="s">
        <v>77</v>
      </c>
      <c r="F25" s="19" t="s">
        <v>10</v>
      </c>
      <c r="G25" s="20">
        <f>G26</f>
        <v>2075</v>
      </c>
    </row>
    <row r="26" spans="1:7" s="4" customFormat="1" ht="95.25" thickBot="1">
      <c r="A26" s="66" t="s">
        <v>44</v>
      </c>
      <c r="B26" s="58">
        <v>819</v>
      </c>
      <c r="C26" s="14" t="s">
        <v>8</v>
      </c>
      <c r="D26" s="14" t="s">
        <v>21</v>
      </c>
      <c r="E26" s="14" t="s">
        <v>77</v>
      </c>
      <c r="F26" s="19" t="s">
        <v>49</v>
      </c>
      <c r="G26" s="20">
        <f>G27</f>
        <v>2075</v>
      </c>
    </row>
    <row r="27" spans="1:7" s="4" customFormat="1" ht="35.25" customHeight="1" thickBot="1">
      <c r="A27" s="65" t="s">
        <v>73</v>
      </c>
      <c r="B27" s="57">
        <v>819</v>
      </c>
      <c r="C27" s="14" t="s">
        <v>8</v>
      </c>
      <c r="D27" s="14" t="s">
        <v>21</v>
      </c>
      <c r="E27" s="14" t="s">
        <v>77</v>
      </c>
      <c r="F27" s="19" t="s">
        <v>13</v>
      </c>
      <c r="G27" s="31">
        <v>2075</v>
      </c>
    </row>
    <row r="28" spans="1:7" s="4" customFormat="1" ht="44.25" customHeight="1">
      <c r="A28" s="61" t="s">
        <v>78</v>
      </c>
      <c r="B28" s="45" t="s">
        <v>111</v>
      </c>
      <c r="C28" s="14" t="s">
        <v>8</v>
      </c>
      <c r="D28" s="14" t="s">
        <v>21</v>
      </c>
      <c r="E28" s="14" t="s">
        <v>79</v>
      </c>
      <c r="F28" s="19" t="s">
        <v>10</v>
      </c>
      <c r="G28" s="20">
        <f>G29+G31</f>
        <v>614</v>
      </c>
    </row>
    <row r="29" spans="1:7" s="4" customFormat="1" ht="33" customHeight="1">
      <c r="A29" s="62" t="s">
        <v>47</v>
      </c>
      <c r="B29" s="19" t="s">
        <v>111</v>
      </c>
      <c r="C29" s="14" t="s">
        <v>8</v>
      </c>
      <c r="D29" s="14" t="s">
        <v>21</v>
      </c>
      <c r="E29" s="14" t="s">
        <v>79</v>
      </c>
      <c r="F29" s="19" t="s">
        <v>45</v>
      </c>
      <c r="G29" s="20">
        <f>G30</f>
        <v>600</v>
      </c>
    </row>
    <row r="30" spans="1:7" s="4" customFormat="1" ht="47.25" customHeight="1">
      <c r="A30" s="61" t="s">
        <v>16</v>
      </c>
      <c r="B30" s="45" t="s">
        <v>111</v>
      </c>
      <c r="C30" s="14" t="s">
        <v>8</v>
      </c>
      <c r="D30" s="14" t="s">
        <v>21</v>
      </c>
      <c r="E30" s="14" t="s">
        <v>79</v>
      </c>
      <c r="F30" s="19" t="s">
        <v>17</v>
      </c>
      <c r="G30" s="31">
        <v>600</v>
      </c>
    </row>
    <row r="31" spans="1:7" s="4" customFormat="1" ht="16.5" customHeight="1">
      <c r="A31" s="62" t="s">
        <v>48</v>
      </c>
      <c r="B31" s="19" t="s">
        <v>111</v>
      </c>
      <c r="C31" s="14" t="s">
        <v>8</v>
      </c>
      <c r="D31" s="14" t="s">
        <v>21</v>
      </c>
      <c r="E31" s="14" t="s">
        <v>79</v>
      </c>
      <c r="F31" s="19" t="s">
        <v>46</v>
      </c>
      <c r="G31" s="20">
        <f>G32</f>
        <v>14</v>
      </c>
    </row>
    <row r="32" spans="1:7" s="4" customFormat="1" ht="18" customHeight="1">
      <c r="A32" s="62" t="s">
        <v>18</v>
      </c>
      <c r="B32" s="19" t="s">
        <v>111</v>
      </c>
      <c r="C32" s="14" t="s">
        <v>8</v>
      </c>
      <c r="D32" s="14" t="s">
        <v>21</v>
      </c>
      <c r="E32" s="14" t="s">
        <v>79</v>
      </c>
      <c r="F32" s="19" t="s">
        <v>19</v>
      </c>
      <c r="G32" s="31">
        <v>14</v>
      </c>
    </row>
    <row r="33" spans="1:7" s="4" customFormat="1" ht="110.25">
      <c r="A33" s="62" t="s">
        <v>80</v>
      </c>
      <c r="B33" s="19" t="s">
        <v>111</v>
      </c>
      <c r="C33" s="14" t="s">
        <v>8</v>
      </c>
      <c r="D33" s="14" t="s">
        <v>21</v>
      </c>
      <c r="E33" s="14" t="s">
        <v>81</v>
      </c>
      <c r="F33" s="19" t="s">
        <v>10</v>
      </c>
      <c r="G33" s="21">
        <f>G34</f>
        <v>2.2</v>
      </c>
    </row>
    <row r="34" spans="1:7" s="4" customFormat="1" ht="31.5">
      <c r="A34" s="62" t="s">
        <v>47</v>
      </c>
      <c r="B34" s="19" t="s">
        <v>111</v>
      </c>
      <c r="C34" s="14" t="s">
        <v>8</v>
      </c>
      <c r="D34" s="14" t="s">
        <v>21</v>
      </c>
      <c r="E34" s="14" t="s">
        <v>81</v>
      </c>
      <c r="F34" s="19" t="s">
        <v>45</v>
      </c>
      <c r="G34" s="21">
        <f>G35</f>
        <v>2.2</v>
      </c>
    </row>
    <row r="35" spans="1:7" s="4" customFormat="1" ht="32.25" customHeight="1">
      <c r="A35" s="61" t="s">
        <v>16</v>
      </c>
      <c r="B35" s="45" t="s">
        <v>111</v>
      </c>
      <c r="C35" s="14" t="s">
        <v>8</v>
      </c>
      <c r="D35" s="14" t="s">
        <v>21</v>
      </c>
      <c r="E35" s="14" t="s">
        <v>81</v>
      </c>
      <c r="F35" s="19" t="s">
        <v>17</v>
      </c>
      <c r="G35" s="32">
        <v>2.2</v>
      </c>
    </row>
    <row r="36" spans="1:7" s="6" customFormat="1" ht="63">
      <c r="A36" s="11" t="s">
        <v>22</v>
      </c>
      <c r="B36" s="17" t="s">
        <v>111</v>
      </c>
      <c r="C36" s="23" t="s">
        <v>8</v>
      </c>
      <c r="D36" s="23" t="s">
        <v>23</v>
      </c>
      <c r="E36" s="12" t="s">
        <v>42</v>
      </c>
      <c r="F36" s="12" t="s">
        <v>10</v>
      </c>
      <c r="G36" s="13">
        <f>SUM(G37)</f>
        <v>60.36</v>
      </c>
    </row>
    <row r="37" spans="1:7" ht="78.75">
      <c r="A37" s="62" t="s">
        <v>113</v>
      </c>
      <c r="B37" s="19" t="s">
        <v>111</v>
      </c>
      <c r="C37" s="14" t="s">
        <v>8</v>
      </c>
      <c r="D37" s="14" t="s">
        <v>23</v>
      </c>
      <c r="E37" s="14" t="s">
        <v>75</v>
      </c>
      <c r="F37" s="14" t="s">
        <v>10</v>
      </c>
      <c r="G37" s="16">
        <f>G38</f>
        <v>60.36</v>
      </c>
    </row>
    <row r="38" spans="1:7" ht="64.5" customHeight="1">
      <c r="A38" s="62" t="s">
        <v>114</v>
      </c>
      <c r="B38" s="19" t="s">
        <v>111</v>
      </c>
      <c r="C38" s="14" t="s">
        <v>8</v>
      </c>
      <c r="D38" s="14" t="s">
        <v>23</v>
      </c>
      <c r="E38" s="14" t="s">
        <v>76</v>
      </c>
      <c r="F38" s="14" t="s">
        <v>10</v>
      </c>
      <c r="G38" s="16">
        <f>G39+G42</f>
        <v>60.36</v>
      </c>
    </row>
    <row r="39" spans="1:7" ht="110.25">
      <c r="A39" s="62" t="s">
        <v>115</v>
      </c>
      <c r="B39" s="19" t="s">
        <v>111</v>
      </c>
      <c r="C39" s="14" t="s">
        <v>8</v>
      </c>
      <c r="D39" s="14" t="s">
        <v>23</v>
      </c>
      <c r="E39" s="14" t="s">
        <v>82</v>
      </c>
      <c r="F39" s="14" t="s">
        <v>10</v>
      </c>
      <c r="G39" s="16">
        <f>G40</f>
        <v>55.42</v>
      </c>
    </row>
    <row r="40" spans="1:7" ht="15">
      <c r="A40" s="62" t="s">
        <v>54</v>
      </c>
      <c r="B40" s="19" t="s">
        <v>111</v>
      </c>
      <c r="C40" s="14" t="s">
        <v>8</v>
      </c>
      <c r="D40" s="14" t="s">
        <v>23</v>
      </c>
      <c r="E40" s="14" t="s">
        <v>82</v>
      </c>
      <c r="F40" s="14" t="s">
        <v>53</v>
      </c>
      <c r="G40" s="16">
        <f>G41</f>
        <v>55.42</v>
      </c>
    </row>
    <row r="41" spans="1:7" ht="19.5" customHeight="1">
      <c r="A41" s="61" t="s">
        <v>34</v>
      </c>
      <c r="B41" s="45" t="s">
        <v>111</v>
      </c>
      <c r="C41" s="14" t="s">
        <v>8</v>
      </c>
      <c r="D41" s="14" t="s">
        <v>23</v>
      </c>
      <c r="E41" s="14" t="s">
        <v>82</v>
      </c>
      <c r="F41" s="14" t="s">
        <v>35</v>
      </c>
      <c r="G41" s="30">
        <v>55.42</v>
      </c>
    </row>
    <row r="42" spans="1:7" ht="19.5" customHeight="1">
      <c r="A42" s="61" t="s">
        <v>116</v>
      </c>
      <c r="B42" s="45" t="s">
        <v>111</v>
      </c>
      <c r="C42" s="14" t="s">
        <v>8</v>
      </c>
      <c r="D42" s="14" t="s">
        <v>23</v>
      </c>
      <c r="E42" s="14" t="s">
        <v>117</v>
      </c>
      <c r="F42" s="14" t="s">
        <v>10</v>
      </c>
      <c r="G42" s="16">
        <f>G43</f>
        <v>4.94</v>
      </c>
    </row>
    <row r="43" spans="1:7" ht="19.5" customHeight="1">
      <c r="A43" s="62" t="s">
        <v>54</v>
      </c>
      <c r="B43" s="45" t="s">
        <v>111</v>
      </c>
      <c r="C43" s="14" t="s">
        <v>8</v>
      </c>
      <c r="D43" s="14" t="s">
        <v>23</v>
      </c>
      <c r="E43" s="14" t="s">
        <v>118</v>
      </c>
      <c r="F43" s="14" t="s">
        <v>53</v>
      </c>
      <c r="G43" s="16">
        <f>G44</f>
        <v>4.94</v>
      </c>
    </row>
    <row r="44" spans="1:7" ht="19.5" customHeight="1">
      <c r="A44" s="61" t="s">
        <v>34</v>
      </c>
      <c r="B44" s="45" t="s">
        <v>111</v>
      </c>
      <c r="C44" s="14" t="s">
        <v>8</v>
      </c>
      <c r="D44" s="14" t="s">
        <v>23</v>
      </c>
      <c r="E44" s="14" t="s">
        <v>118</v>
      </c>
      <c r="F44" s="14" t="s">
        <v>35</v>
      </c>
      <c r="G44" s="30">
        <v>4.94</v>
      </c>
    </row>
    <row r="45" spans="1:7" s="6" customFormat="1" ht="16.5" customHeight="1">
      <c r="A45" s="50" t="s">
        <v>25</v>
      </c>
      <c r="B45" s="17" t="s">
        <v>111</v>
      </c>
      <c r="C45" s="12" t="s">
        <v>8</v>
      </c>
      <c r="D45" s="12" t="s">
        <v>26</v>
      </c>
      <c r="E45" s="12" t="s">
        <v>42</v>
      </c>
      <c r="F45" s="12" t="s">
        <v>10</v>
      </c>
      <c r="G45" s="13">
        <f>G46</f>
        <v>20</v>
      </c>
    </row>
    <row r="46" spans="1:7" s="5" customFormat="1" ht="31.5" customHeight="1">
      <c r="A46" s="52" t="s">
        <v>24</v>
      </c>
      <c r="B46" s="45" t="s">
        <v>111</v>
      </c>
      <c r="C46" s="22" t="s">
        <v>8</v>
      </c>
      <c r="D46" s="22" t="s">
        <v>26</v>
      </c>
      <c r="E46" s="14" t="s">
        <v>50</v>
      </c>
      <c r="F46" s="14" t="s">
        <v>10</v>
      </c>
      <c r="G46" s="16">
        <f>SUM(G47)</f>
        <v>20</v>
      </c>
    </row>
    <row r="47" spans="1:7" s="5" customFormat="1" ht="47.25" customHeight="1">
      <c r="A47" s="52" t="s">
        <v>58</v>
      </c>
      <c r="B47" s="45" t="s">
        <v>111</v>
      </c>
      <c r="C47" s="22" t="s">
        <v>8</v>
      </c>
      <c r="D47" s="22" t="s">
        <v>26</v>
      </c>
      <c r="E47" s="14" t="s">
        <v>51</v>
      </c>
      <c r="F47" s="14" t="s">
        <v>10</v>
      </c>
      <c r="G47" s="16">
        <f>G49</f>
        <v>20</v>
      </c>
    </row>
    <row r="48" spans="1:7" s="5" customFormat="1" ht="31.5" customHeight="1">
      <c r="A48" s="53" t="s">
        <v>84</v>
      </c>
      <c r="B48" s="19" t="s">
        <v>111</v>
      </c>
      <c r="C48" s="22" t="s">
        <v>8</v>
      </c>
      <c r="D48" s="22" t="s">
        <v>26</v>
      </c>
      <c r="E48" s="14" t="s">
        <v>83</v>
      </c>
      <c r="F48" s="14" t="s">
        <v>10</v>
      </c>
      <c r="G48" s="16">
        <f>G49</f>
        <v>20</v>
      </c>
    </row>
    <row r="49" spans="1:7" ht="16.5" customHeight="1">
      <c r="A49" s="53" t="s">
        <v>48</v>
      </c>
      <c r="B49" s="19" t="s">
        <v>111</v>
      </c>
      <c r="C49" s="22" t="s">
        <v>8</v>
      </c>
      <c r="D49" s="22" t="s">
        <v>26</v>
      </c>
      <c r="E49" s="14" t="s">
        <v>83</v>
      </c>
      <c r="F49" s="19" t="s">
        <v>46</v>
      </c>
      <c r="G49" s="16">
        <f>G50</f>
        <v>20</v>
      </c>
    </row>
    <row r="50" spans="1:7" ht="16.5" customHeight="1">
      <c r="A50" s="53" t="s">
        <v>27</v>
      </c>
      <c r="B50" s="19" t="s">
        <v>111</v>
      </c>
      <c r="C50" s="22" t="s">
        <v>8</v>
      </c>
      <c r="D50" s="22" t="s">
        <v>26</v>
      </c>
      <c r="E50" s="14" t="s">
        <v>83</v>
      </c>
      <c r="F50" s="14" t="s">
        <v>28</v>
      </c>
      <c r="G50" s="30">
        <v>20</v>
      </c>
    </row>
    <row r="51" spans="1:7" ht="16.5" customHeight="1">
      <c r="A51" s="51" t="s">
        <v>29</v>
      </c>
      <c r="B51" s="44" t="s">
        <v>111</v>
      </c>
      <c r="C51" s="23" t="s">
        <v>8</v>
      </c>
      <c r="D51" s="23" t="s">
        <v>30</v>
      </c>
      <c r="E51" s="12" t="s">
        <v>42</v>
      </c>
      <c r="F51" s="12" t="s">
        <v>10</v>
      </c>
      <c r="G51" s="13">
        <f>G52+G56</f>
        <v>53</v>
      </c>
    </row>
    <row r="52" spans="1:7" s="36" customFormat="1" ht="65.25" customHeight="1">
      <c r="A52" s="54" t="s">
        <v>85</v>
      </c>
      <c r="B52" s="46" t="s">
        <v>111</v>
      </c>
      <c r="C52" s="27" t="s">
        <v>8</v>
      </c>
      <c r="D52" s="27" t="s">
        <v>30</v>
      </c>
      <c r="E52" s="28" t="s">
        <v>56</v>
      </c>
      <c r="F52" s="28" t="s">
        <v>10</v>
      </c>
      <c r="G52" s="26">
        <f>G53</f>
        <v>3</v>
      </c>
    </row>
    <row r="53" spans="1:7" ht="98.25" customHeight="1">
      <c r="A53" s="52" t="s">
        <v>86</v>
      </c>
      <c r="B53" s="45" t="s">
        <v>111</v>
      </c>
      <c r="C53" s="22" t="s">
        <v>8</v>
      </c>
      <c r="D53" s="22" t="s">
        <v>30</v>
      </c>
      <c r="E53" s="14" t="s">
        <v>87</v>
      </c>
      <c r="F53" s="14" t="s">
        <v>10</v>
      </c>
      <c r="G53" s="16">
        <f>G54</f>
        <v>3</v>
      </c>
    </row>
    <row r="54" spans="1:7" ht="31.5">
      <c r="A54" s="53" t="s">
        <v>47</v>
      </c>
      <c r="B54" s="19" t="s">
        <v>111</v>
      </c>
      <c r="C54" s="22" t="s">
        <v>8</v>
      </c>
      <c r="D54" s="22" t="s">
        <v>30</v>
      </c>
      <c r="E54" s="14" t="s">
        <v>87</v>
      </c>
      <c r="F54" s="14" t="s">
        <v>45</v>
      </c>
      <c r="G54" s="16">
        <f>G55</f>
        <v>3</v>
      </c>
    </row>
    <row r="55" spans="1:7" ht="47.25">
      <c r="A55" s="52" t="s">
        <v>16</v>
      </c>
      <c r="B55" s="45" t="s">
        <v>111</v>
      </c>
      <c r="C55" s="22" t="s">
        <v>8</v>
      </c>
      <c r="D55" s="22" t="s">
        <v>30</v>
      </c>
      <c r="E55" s="14" t="s">
        <v>87</v>
      </c>
      <c r="F55" s="14" t="s">
        <v>17</v>
      </c>
      <c r="G55" s="30">
        <v>3</v>
      </c>
    </row>
    <row r="56" spans="1:7" s="7" customFormat="1" ht="31.5" customHeight="1">
      <c r="A56" s="54" t="s">
        <v>24</v>
      </c>
      <c r="B56" s="46" t="s">
        <v>111</v>
      </c>
      <c r="C56" s="27" t="s">
        <v>8</v>
      </c>
      <c r="D56" s="27" t="s">
        <v>30</v>
      </c>
      <c r="E56" s="28" t="s">
        <v>50</v>
      </c>
      <c r="F56" s="28" t="s">
        <v>10</v>
      </c>
      <c r="G56" s="26">
        <f>SUM(G57)</f>
        <v>50</v>
      </c>
    </row>
    <row r="57" spans="1:7" s="5" customFormat="1" ht="48" customHeight="1">
      <c r="A57" s="52" t="s">
        <v>58</v>
      </c>
      <c r="B57" s="45" t="s">
        <v>111</v>
      </c>
      <c r="C57" s="22" t="s">
        <v>8</v>
      </c>
      <c r="D57" s="22" t="s">
        <v>30</v>
      </c>
      <c r="E57" s="14" t="s">
        <v>51</v>
      </c>
      <c r="F57" s="14" t="s">
        <v>10</v>
      </c>
      <c r="G57" s="16">
        <f>G58</f>
        <v>50</v>
      </c>
    </row>
    <row r="58" spans="1:7" s="5" customFormat="1" ht="47.25">
      <c r="A58" s="52" t="s">
        <v>31</v>
      </c>
      <c r="B58" s="45" t="s">
        <v>111</v>
      </c>
      <c r="C58" s="22" t="s">
        <v>8</v>
      </c>
      <c r="D58" s="22" t="s">
        <v>30</v>
      </c>
      <c r="E58" s="14" t="s">
        <v>88</v>
      </c>
      <c r="F58" s="14" t="s">
        <v>10</v>
      </c>
      <c r="G58" s="16">
        <f>G59</f>
        <v>50</v>
      </c>
    </row>
    <row r="59" spans="1:7" s="5" customFormat="1" ht="33" customHeight="1">
      <c r="A59" s="53" t="s">
        <v>47</v>
      </c>
      <c r="B59" s="19" t="s">
        <v>111</v>
      </c>
      <c r="C59" s="22" t="s">
        <v>8</v>
      </c>
      <c r="D59" s="22" t="s">
        <v>30</v>
      </c>
      <c r="E59" s="14" t="s">
        <v>88</v>
      </c>
      <c r="F59" s="14" t="s">
        <v>45</v>
      </c>
      <c r="G59" s="16">
        <f>G60</f>
        <v>50</v>
      </c>
    </row>
    <row r="60" spans="1:7" s="5" customFormat="1" ht="49.5" customHeight="1">
      <c r="A60" s="52" t="s">
        <v>16</v>
      </c>
      <c r="B60" s="45" t="s">
        <v>111</v>
      </c>
      <c r="C60" s="22" t="s">
        <v>8</v>
      </c>
      <c r="D60" s="22" t="s">
        <v>30</v>
      </c>
      <c r="E60" s="14" t="s">
        <v>88</v>
      </c>
      <c r="F60" s="14" t="s">
        <v>17</v>
      </c>
      <c r="G60" s="30">
        <v>50</v>
      </c>
    </row>
    <row r="61" spans="1:7" s="5" customFormat="1" ht="20.25" customHeight="1">
      <c r="A61" s="67" t="s">
        <v>119</v>
      </c>
      <c r="B61" s="45" t="s">
        <v>111</v>
      </c>
      <c r="C61" s="71" t="s">
        <v>12</v>
      </c>
      <c r="D61" s="71" t="s">
        <v>9</v>
      </c>
      <c r="E61" s="72" t="s">
        <v>42</v>
      </c>
      <c r="F61" s="71" t="s">
        <v>10</v>
      </c>
      <c r="G61" s="13">
        <f>G62</f>
        <v>219.66</v>
      </c>
    </row>
    <row r="62" spans="1:7" s="5" customFormat="1" ht="30" customHeight="1">
      <c r="A62" s="67" t="s">
        <v>120</v>
      </c>
      <c r="B62" s="45" t="s">
        <v>111</v>
      </c>
      <c r="C62" s="71" t="s">
        <v>12</v>
      </c>
      <c r="D62" s="71" t="s">
        <v>14</v>
      </c>
      <c r="E62" s="72" t="s">
        <v>42</v>
      </c>
      <c r="F62" s="71" t="s">
        <v>10</v>
      </c>
      <c r="G62" s="16">
        <f>G63</f>
        <v>219.66</v>
      </c>
    </row>
    <row r="63" spans="1:7" s="5" customFormat="1" ht="30.75" customHeight="1">
      <c r="A63" s="68" t="s">
        <v>71</v>
      </c>
      <c r="B63" s="45" t="s">
        <v>111</v>
      </c>
      <c r="C63" s="73" t="s">
        <v>12</v>
      </c>
      <c r="D63" s="73" t="s">
        <v>14</v>
      </c>
      <c r="E63" s="74" t="s">
        <v>75</v>
      </c>
      <c r="F63" s="73" t="s">
        <v>10</v>
      </c>
      <c r="G63" s="16">
        <f>G64</f>
        <v>219.66</v>
      </c>
    </row>
    <row r="64" spans="1:7" s="5" customFormat="1" ht="32.25" customHeight="1">
      <c r="A64" s="68" t="s">
        <v>72</v>
      </c>
      <c r="B64" s="45" t="s">
        <v>111</v>
      </c>
      <c r="C64" s="73" t="s">
        <v>12</v>
      </c>
      <c r="D64" s="73" t="s">
        <v>14</v>
      </c>
      <c r="E64" s="74" t="s">
        <v>76</v>
      </c>
      <c r="F64" s="73" t="s">
        <v>10</v>
      </c>
      <c r="G64" s="16">
        <f>G65</f>
        <v>219.66</v>
      </c>
    </row>
    <row r="65" spans="1:7" s="5" customFormat="1" ht="94.5" customHeight="1">
      <c r="A65" s="69" t="s">
        <v>121</v>
      </c>
      <c r="B65" s="45" t="s">
        <v>111</v>
      </c>
      <c r="C65" s="73" t="s">
        <v>12</v>
      </c>
      <c r="D65" s="73" t="s">
        <v>14</v>
      </c>
      <c r="E65" s="74" t="s">
        <v>122</v>
      </c>
      <c r="F65" s="73" t="s">
        <v>10</v>
      </c>
      <c r="G65" s="16">
        <f>G66+G68</f>
        <v>219.66</v>
      </c>
    </row>
    <row r="66" spans="1:7" s="5" customFormat="1" ht="95.25" customHeight="1">
      <c r="A66" s="70" t="s">
        <v>44</v>
      </c>
      <c r="B66" s="45" t="s">
        <v>111</v>
      </c>
      <c r="C66" s="73" t="s">
        <v>12</v>
      </c>
      <c r="D66" s="73" t="s">
        <v>14</v>
      </c>
      <c r="E66" s="74" t="s">
        <v>122</v>
      </c>
      <c r="F66" s="73">
        <v>100</v>
      </c>
      <c r="G66" s="16">
        <f>G67</f>
        <v>218.14</v>
      </c>
    </row>
    <row r="67" spans="1:7" s="5" customFormat="1" ht="32.25" customHeight="1">
      <c r="A67" s="68" t="s">
        <v>60</v>
      </c>
      <c r="B67" s="45" t="s">
        <v>111</v>
      </c>
      <c r="C67" s="73" t="s">
        <v>12</v>
      </c>
      <c r="D67" s="73" t="s">
        <v>14</v>
      </c>
      <c r="E67" s="74" t="s">
        <v>122</v>
      </c>
      <c r="F67" s="73">
        <v>120</v>
      </c>
      <c r="G67" s="30">
        <v>218.14</v>
      </c>
    </row>
    <row r="68" spans="1:7" s="5" customFormat="1" ht="30.75" customHeight="1">
      <c r="A68" s="70" t="s">
        <v>47</v>
      </c>
      <c r="B68" s="45" t="s">
        <v>111</v>
      </c>
      <c r="C68" s="73" t="s">
        <v>12</v>
      </c>
      <c r="D68" s="73" t="s">
        <v>14</v>
      </c>
      <c r="E68" s="74" t="s">
        <v>122</v>
      </c>
      <c r="F68" s="73">
        <v>200</v>
      </c>
      <c r="G68" s="16">
        <f>G69</f>
        <v>1.52</v>
      </c>
    </row>
    <row r="69" spans="1:7" s="5" customFormat="1" ht="49.5" customHeight="1">
      <c r="A69" s="70" t="s">
        <v>16</v>
      </c>
      <c r="B69" s="45" t="s">
        <v>111</v>
      </c>
      <c r="C69" s="73" t="s">
        <v>12</v>
      </c>
      <c r="D69" s="73" t="s">
        <v>14</v>
      </c>
      <c r="E69" s="74" t="s">
        <v>122</v>
      </c>
      <c r="F69" s="73">
        <v>240</v>
      </c>
      <c r="G69" s="30">
        <v>1.52</v>
      </c>
    </row>
    <row r="70" spans="1:7" s="5" customFormat="1" ht="33.75" customHeight="1">
      <c r="A70" s="51" t="s">
        <v>32</v>
      </c>
      <c r="B70" s="44" t="s">
        <v>111</v>
      </c>
      <c r="C70" s="12" t="s">
        <v>14</v>
      </c>
      <c r="D70" s="12" t="s">
        <v>9</v>
      </c>
      <c r="E70" s="12" t="s">
        <v>42</v>
      </c>
      <c r="F70" s="12" t="s">
        <v>10</v>
      </c>
      <c r="G70" s="13">
        <f>G71</f>
        <v>80</v>
      </c>
    </row>
    <row r="71" spans="1:7" s="5" customFormat="1" ht="61.5" customHeight="1">
      <c r="A71" s="51" t="s">
        <v>89</v>
      </c>
      <c r="B71" s="44" t="s">
        <v>111</v>
      </c>
      <c r="C71" s="12" t="s">
        <v>14</v>
      </c>
      <c r="D71" s="12" t="s">
        <v>33</v>
      </c>
      <c r="E71" s="12" t="s">
        <v>42</v>
      </c>
      <c r="F71" s="12" t="s">
        <v>10</v>
      </c>
      <c r="G71" s="13">
        <f>G72</f>
        <v>80</v>
      </c>
    </row>
    <row r="72" spans="1:7" s="5" customFormat="1" ht="32.25" customHeight="1">
      <c r="A72" s="52" t="s">
        <v>24</v>
      </c>
      <c r="B72" s="45" t="s">
        <v>111</v>
      </c>
      <c r="C72" s="14" t="s">
        <v>14</v>
      </c>
      <c r="D72" s="14" t="s">
        <v>33</v>
      </c>
      <c r="E72" s="14" t="s">
        <v>50</v>
      </c>
      <c r="F72" s="14" t="s">
        <v>10</v>
      </c>
      <c r="G72" s="16">
        <f>G73</f>
        <v>80</v>
      </c>
    </row>
    <row r="73" spans="1:7" s="5" customFormat="1" ht="47.25">
      <c r="A73" s="54" t="s">
        <v>58</v>
      </c>
      <c r="B73" s="46" t="s">
        <v>111</v>
      </c>
      <c r="C73" s="14" t="s">
        <v>14</v>
      </c>
      <c r="D73" s="14" t="s">
        <v>33</v>
      </c>
      <c r="E73" s="14" t="s">
        <v>51</v>
      </c>
      <c r="F73" s="14" t="s">
        <v>10</v>
      </c>
      <c r="G73" s="16">
        <f>G74+G77+G80</f>
        <v>80</v>
      </c>
    </row>
    <row r="74" spans="1:7" s="6" customFormat="1" ht="141.75" customHeight="1">
      <c r="A74" s="52" t="s">
        <v>90</v>
      </c>
      <c r="B74" s="45" t="s">
        <v>111</v>
      </c>
      <c r="C74" s="14" t="s">
        <v>14</v>
      </c>
      <c r="D74" s="14" t="s">
        <v>33</v>
      </c>
      <c r="E74" s="14" t="s">
        <v>91</v>
      </c>
      <c r="F74" s="14" t="s">
        <v>10</v>
      </c>
      <c r="G74" s="16">
        <f>G75</f>
        <v>20</v>
      </c>
    </row>
    <row r="75" spans="1:7" s="6" customFormat="1" ht="31.5">
      <c r="A75" s="53" t="s">
        <v>47</v>
      </c>
      <c r="B75" s="19" t="s">
        <v>111</v>
      </c>
      <c r="C75" s="14" t="s">
        <v>14</v>
      </c>
      <c r="D75" s="14" t="s">
        <v>33</v>
      </c>
      <c r="E75" s="14" t="s">
        <v>91</v>
      </c>
      <c r="F75" s="14" t="s">
        <v>45</v>
      </c>
      <c r="G75" s="16">
        <f>G76</f>
        <v>20</v>
      </c>
    </row>
    <row r="76" spans="1:7" s="5" customFormat="1" ht="50.25" customHeight="1">
      <c r="A76" s="52" t="s">
        <v>16</v>
      </c>
      <c r="B76" s="45" t="s">
        <v>111</v>
      </c>
      <c r="C76" s="14" t="s">
        <v>14</v>
      </c>
      <c r="D76" s="14" t="s">
        <v>33</v>
      </c>
      <c r="E76" s="14" t="s">
        <v>91</v>
      </c>
      <c r="F76" s="14" t="s">
        <v>17</v>
      </c>
      <c r="G76" s="30">
        <v>20</v>
      </c>
    </row>
    <row r="77" spans="1:7" s="5" customFormat="1" ht="31.5">
      <c r="A77" s="52" t="s">
        <v>92</v>
      </c>
      <c r="B77" s="45" t="s">
        <v>111</v>
      </c>
      <c r="C77" s="14" t="s">
        <v>14</v>
      </c>
      <c r="D77" s="14" t="s">
        <v>33</v>
      </c>
      <c r="E77" s="14" t="s">
        <v>93</v>
      </c>
      <c r="F77" s="14" t="s">
        <v>10</v>
      </c>
      <c r="G77" s="16">
        <f>G78</f>
        <v>40</v>
      </c>
    </row>
    <row r="78" spans="1:7" s="5" customFormat="1" ht="31.5">
      <c r="A78" s="53" t="s">
        <v>47</v>
      </c>
      <c r="B78" s="19" t="s">
        <v>111</v>
      </c>
      <c r="C78" s="14" t="s">
        <v>14</v>
      </c>
      <c r="D78" s="14" t="s">
        <v>33</v>
      </c>
      <c r="E78" s="14" t="s">
        <v>93</v>
      </c>
      <c r="F78" s="14" t="s">
        <v>45</v>
      </c>
      <c r="G78" s="16">
        <f>G79</f>
        <v>40</v>
      </c>
    </row>
    <row r="79" spans="1:7" s="5" customFormat="1" ht="33.75" customHeight="1">
      <c r="A79" s="52" t="s">
        <v>16</v>
      </c>
      <c r="B79" s="45" t="s">
        <v>111</v>
      </c>
      <c r="C79" s="14" t="s">
        <v>14</v>
      </c>
      <c r="D79" s="14" t="s">
        <v>33</v>
      </c>
      <c r="E79" s="14" t="s">
        <v>93</v>
      </c>
      <c r="F79" s="14" t="s">
        <v>17</v>
      </c>
      <c r="G79" s="30">
        <v>40</v>
      </c>
    </row>
    <row r="80" spans="1:7" s="5" customFormat="1" ht="46.5" customHeight="1">
      <c r="A80" s="52" t="s">
        <v>129</v>
      </c>
      <c r="B80" s="45" t="s">
        <v>111</v>
      </c>
      <c r="C80" s="24" t="s">
        <v>14</v>
      </c>
      <c r="D80" s="14" t="s">
        <v>33</v>
      </c>
      <c r="E80" s="14" t="s">
        <v>130</v>
      </c>
      <c r="F80" s="14" t="s">
        <v>10</v>
      </c>
      <c r="G80" s="16">
        <f>G81</f>
        <v>20</v>
      </c>
    </row>
    <row r="81" spans="1:7" s="5" customFormat="1" ht="33.75" customHeight="1">
      <c r="A81" s="53" t="s">
        <v>47</v>
      </c>
      <c r="B81" s="19" t="s">
        <v>111</v>
      </c>
      <c r="C81" s="24" t="s">
        <v>14</v>
      </c>
      <c r="D81" s="14" t="s">
        <v>33</v>
      </c>
      <c r="E81" s="14" t="s">
        <v>130</v>
      </c>
      <c r="F81" s="14" t="s">
        <v>45</v>
      </c>
      <c r="G81" s="16">
        <f>G82</f>
        <v>20</v>
      </c>
    </row>
    <row r="82" spans="1:7" s="5" customFormat="1" ht="33.75" customHeight="1">
      <c r="A82" s="52" t="s">
        <v>16</v>
      </c>
      <c r="B82" s="45" t="s">
        <v>111</v>
      </c>
      <c r="C82" s="24" t="s">
        <v>14</v>
      </c>
      <c r="D82" s="14" t="s">
        <v>33</v>
      </c>
      <c r="E82" s="14" t="s">
        <v>130</v>
      </c>
      <c r="F82" s="14" t="s">
        <v>17</v>
      </c>
      <c r="G82" s="30">
        <v>20</v>
      </c>
    </row>
    <row r="83" spans="1:7" s="5" customFormat="1" ht="21.75" customHeight="1">
      <c r="A83" s="51" t="s">
        <v>36</v>
      </c>
      <c r="B83" s="44" t="s">
        <v>111</v>
      </c>
      <c r="C83" s="25" t="s">
        <v>21</v>
      </c>
      <c r="D83" s="12" t="s">
        <v>9</v>
      </c>
      <c r="E83" s="12" t="s">
        <v>42</v>
      </c>
      <c r="F83" s="12" t="s">
        <v>10</v>
      </c>
      <c r="G83" s="13">
        <f>G84+G90</f>
        <v>922.5400000000001</v>
      </c>
    </row>
    <row r="84" spans="1:7" s="7" customFormat="1" ht="18.75" customHeight="1">
      <c r="A84" s="55" t="s">
        <v>59</v>
      </c>
      <c r="B84" s="47" t="s">
        <v>111</v>
      </c>
      <c r="C84" s="37" t="s">
        <v>21</v>
      </c>
      <c r="D84" s="37" t="s">
        <v>33</v>
      </c>
      <c r="E84" s="38" t="s">
        <v>42</v>
      </c>
      <c r="F84" s="38" t="s">
        <v>10</v>
      </c>
      <c r="G84" s="39">
        <f>G85</f>
        <v>887.59</v>
      </c>
    </row>
    <row r="85" spans="1:7" s="5" customFormat="1" ht="32.25" customHeight="1">
      <c r="A85" s="52" t="s">
        <v>24</v>
      </c>
      <c r="B85" s="45" t="s">
        <v>111</v>
      </c>
      <c r="C85" s="22" t="s">
        <v>21</v>
      </c>
      <c r="D85" s="22" t="s">
        <v>33</v>
      </c>
      <c r="E85" s="14" t="s">
        <v>50</v>
      </c>
      <c r="F85" s="14" t="s">
        <v>10</v>
      </c>
      <c r="G85" s="16">
        <f>G86</f>
        <v>887.59</v>
      </c>
    </row>
    <row r="86" spans="1:7" s="5" customFormat="1" ht="48" customHeight="1">
      <c r="A86" s="53" t="s">
        <v>58</v>
      </c>
      <c r="B86" s="19" t="s">
        <v>111</v>
      </c>
      <c r="C86" s="22" t="s">
        <v>21</v>
      </c>
      <c r="D86" s="22" t="s">
        <v>33</v>
      </c>
      <c r="E86" s="14" t="s">
        <v>51</v>
      </c>
      <c r="F86" s="14" t="s">
        <v>10</v>
      </c>
      <c r="G86" s="16">
        <f>G87</f>
        <v>887.59</v>
      </c>
    </row>
    <row r="87" spans="1:7" s="5" customFormat="1" ht="49.5" customHeight="1">
      <c r="A87" s="53" t="s">
        <v>95</v>
      </c>
      <c r="B87" s="19" t="s">
        <v>111</v>
      </c>
      <c r="C87" s="22" t="s">
        <v>21</v>
      </c>
      <c r="D87" s="22" t="s">
        <v>33</v>
      </c>
      <c r="E87" s="14" t="s">
        <v>94</v>
      </c>
      <c r="F87" s="14" t="s">
        <v>10</v>
      </c>
      <c r="G87" s="16">
        <f>G88</f>
        <v>887.59</v>
      </c>
    </row>
    <row r="88" spans="1:7" s="5" customFormat="1" ht="31.5">
      <c r="A88" s="53" t="s">
        <v>47</v>
      </c>
      <c r="B88" s="19" t="s">
        <v>111</v>
      </c>
      <c r="C88" s="22" t="s">
        <v>21</v>
      </c>
      <c r="D88" s="22" t="s">
        <v>33</v>
      </c>
      <c r="E88" s="14" t="s">
        <v>94</v>
      </c>
      <c r="F88" s="14" t="s">
        <v>45</v>
      </c>
      <c r="G88" s="16">
        <f>G89</f>
        <v>887.59</v>
      </c>
    </row>
    <row r="89" spans="1:7" s="5" customFormat="1" ht="48.75" customHeight="1">
      <c r="A89" s="52" t="s">
        <v>16</v>
      </c>
      <c r="B89" s="45" t="s">
        <v>111</v>
      </c>
      <c r="C89" s="22" t="s">
        <v>21</v>
      </c>
      <c r="D89" s="22" t="s">
        <v>33</v>
      </c>
      <c r="E89" s="14" t="s">
        <v>94</v>
      </c>
      <c r="F89" s="14" t="s">
        <v>17</v>
      </c>
      <c r="G89" s="30">
        <v>887.59</v>
      </c>
    </row>
    <row r="90" spans="1:7" s="7" customFormat="1" ht="31.5" customHeight="1">
      <c r="A90" s="55" t="s">
        <v>38</v>
      </c>
      <c r="B90" s="47" t="s">
        <v>111</v>
      </c>
      <c r="C90" s="37" t="s">
        <v>21</v>
      </c>
      <c r="D90" s="37" t="s">
        <v>39</v>
      </c>
      <c r="E90" s="38" t="s">
        <v>42</v>
      </c>
      <c r="F90" s="38" t="s">
        <v>10</v>
      </c>
      <c r="G90" s="39">
        <f>G91</f>
        <v>34.95</v>
      </c>
    </row>
    <row r="91" spans="1:7" s="7" customFormat="1" ht="31.5" customHeight="1">
      <c r="A91" s="54" t="s">
        <v>24</v>
      </c>
      <c r="B91" s="46" t="s">
        <v>111</v>
      </c>
      <c r="C91" s="27" t="s">
        <v>21</v>
      </c>
      <c r="D91" s="27" t="s">
        <v>39</v>
      </c>
      <c r="E91" s="28" t="s">
        <v>50</v>
      </c>
      <c r="F91" s="28" t="s">
        <v>10</v>
      </c>
      <c r="G91" s="26">
        <f>G92</f>
        <v>34.95</v>
      </c>
    </row>
    <row r="92" spans="1:7" s="5" customFormat="1" ht="47.25">
      <c r="A92" s="54" t="s">
        <v>58</v>
      </c>
      <c r="B92" s="46" t="s">
        <v>111</v>
      </c>
      <c r="C92" s="22" t="s">
        <v>21</v>
      </c>
      <c r="D92" s="22" t="s">
        <v>39</v>
      </c>
      <c r="E92" s="14" t="s">
        <v>51</v>
      </c>
      <c r="F92" s="14" t="s">
        <v>10</v>
      </c>
      <c r="G92" s="16">
        <f>G93</f>
        <v>34.95</v>
      </c>
    </row>
    <row r="93" spans="1:7" s="6" customFormat="1" ht="77.25" customHeight="1">
      <c r="A93" s="53" t="s">
        <v>98</v>
      </c>
      <c r="B93" s="19" t="s">
        <v>111</v>
      </c>
      <c r="C93" s="22" t="s">
        <v>21</v>
      </c>
      <c r="D93" s="22" t="s">
        <v>39</v>
      </c>
      <c r="E93" s="14" t="s">
        <v>96</v>
      </c>
      <c r="F93" s="14" t="s">
        <v>45</v>
      </c>
      <c r="G93" s="16">
        <f>G94</f>
        <v>34.95</v>
      </c>
    </row>
    <row r="94" spans="1:7" s="6" customFormat="1" ht="32.25" customHeight="1">
      <c r="A94" s="53" t="s">
        <v>47</v>
      </c>
      <c r="B94" s="19" t="s">
        <v>111</v>
      </c>
      <c r="C94" s="22" t="s">
        <v>21</v>
      </c>
      <c r="D94" s="22" t="s">
        <v>39</v>
      </c>
      <c r="E94" s="14" t="s">
        <v>97</v>
      </c>
      <c r="F94" s="14" t="s">
        <v>17</v>
      </c>
      <c r="G94" s="16">
        <f>G95</f>
        <v>34.95</v>
      </c>
    </row>
    <row r="95" spans="1:7" s="5" customFormat="1" ht="45.75" customHeight="1">
      <c r="A95" s="52" t="s">
        <v>16</v>
      </c>
      <c r="B95" s="45" t="s">
        <v>111</v>
      </c>
      <c r="C95" s="22" t="s">
        <v>21</v>
      </c>
      <c r="D95" s="22" t="s">
        <v>39</v>
      </c>
      <c r="E95" s="14" t="s">
        <v>96</v>
      </c>
      <c r="F95" s="14" t="s">
        <v>10</v>
      </c>
      <c r="G95" s="30">
        <v>34.95</v>
      </c>
    </row>
    <row r="96" spans="1:7" s="7" customFormat="1" ht="16.5" customHeight="1">
      <c r="A96" s="55" t="s">
        <v>40</v>
      </c>
      <c r="B96" s="47" t="s">
        <v>111</v>
      </c>
      <c r="C96" s="37" t="s">
        <v>37</v>
      </c>
      <c r="D96" s="37" t="s">
        <v>9</v>
      </c>
      <c r="E96" s="38" t="s">
        <v>42</v>
      </c>
      <c r="F96" s="38" t="s">
        <v>10</v>
      </c>
      <c r="G96" s="39">
        <f>G97</f>
        <v>410</v>
      </c>
    </row>
    <row r="97" spans="1:7" s="7" customFormat="1" ht="32.25" customHeight="1">
      <c r="A97" s="55" t="s">
        <v>99</v>
      </c>
      <c r="B97" s="47" t="s">
        <v>111</v>
      </c>
      <c r="C97" s="37" t="s">
        <v>37</v>
      </c>
      <c r="D97" s="37" t="s">
        <v>37</v>
      </c>
      <c r="E97" s="38" t="s">
        <v>42</v>
      </c>
      <c r="F97" s="38" t="s">
        <v>10</v>
      </c>
      <c r="G97" s="39">
        <f>G98+G102</f>
        <v>410</v>
      </c>
    </row>
    <row r="98" spans="1:7" s="7" customFormat="1" ht="126.75" customHeight="1">
      <c r="A98" s="54" t="s">
        <v>132</v>
      </c>
      <c r="B98" s="46" t="s">
        <v>111</v>
      </c>
      <c r="C98" s="27" t="s">
        <v>37</v>
      </c>
      <c r="D98" s="27" t="s">
        <v>37</v>
      </c>
      <c r="E98" s="28" t="s">
        <v>55</v>
      </c>
      <c r="F98" s="28" t="s">
        <v>10</v>
      </c>
      <c r="G98" s="26">
        <f>G99</f>
        <v>100</v>
      </c>
    </row>
    <row r="99" spans="1:7" s="5" customFormat="1" ht="142.5" customHeight="1">
      <c r="A99" s="56" t="s">
        <v>133</v>
      </c>
      <c r="B99" s="48">
        <v>819</v>
      </c>
      <c r="C99" s="22" t="s">
        <v>37</v>
      </c>
      <c r="D99" s="22" t="s">
        <v>37</v>
      </c>
      <c r="E99" s="14" t="s">
        <v>131</v>
      </c>
      <c r="F99" s="14" t="s">
        <v>10</v>
      </c>
      <c r="G99" s="16">
        <f>SUM(G101)</f>
        <v>100</v>
      </c>
    </row>
    <row r="100" spans="1:7" s="5" customFormat="1" ht="33.75" customHeight="1">
      <c r="A100" s="53" t="s">
        <v>47</v>
      </c>
      <c r="B100" s="19" t="s">
        <v>111</v>
      </c>
      <c r="C100" s="22" t="s">
        <v>37</v>
      </c>
      <c r="D100" s="22" t="s">
        <v>37</v>
      </c>
      <c r="E100" s="14" t="s">
        <v>131</v>
      </c>
      <c r="F100" s="14" t="s">
        <v>45</v>
      </c>
      <c r="G100" s="16">
        <f>G101</f>
        <v>100</v>
      </c>
    </row>
    <row r="101" spans="1:7" s="5" customFormat="1" ht="47.25">
      <c r="A101" s="52" t="s">
        <v>16</v>
      </c>
      <c r="B101" s="45" t="s">
        <v>111</v>
      </c>
      <c r="C101" s="22" t="s">
        <v>37</v>
      </c>
      <c r="D101" s="22" t="s">
        <v>37</v>
      </c>
      <c r="E101" s="14" t="s">
        <v>131</v>
      </c>
      <c r="F101" s="14" t="s">
        <v>17</v>
      </c>
      <c r="G101" s="30">
        <v>100</v>
      </c>
    </row>
    <row r="102" spans="1:7" s="5" customFormat="1" ht="30" customHeight="1">
      <c r="A102" s="53" t="s">
        <v>24</v>
      </c>
      <c r="B102" s="19" t="s">
        <v>111</v>
      </c>
      <c r="C102" s="22" t="s">
        <v>37</v>
      </c>
      <c r="D102" s="22" t="s">
        <v>37</v>
      </c>
      <c r="E102" s="14" t="s">
        <v>50</v>
      </c>
      <c r="F102" s="14" t="s">
        <v>10</v>
      </c>
      <c r="G102" s="16">
        <f>G103</f>
        <v>310</v>
      </c>
    </row>
    <row r="103" spans="1:7" s="5" customFormat="1" ht="46.5" customHeight="1">
      <c r="A103" s="52" t="s">
        <v>58</v>
      </c>
      <c r="B103" s="45" t="s">
        <v>111</v>
      </c>
      <c r="C103" s="22" t="s">
        <v>37</v>
      </c>
      <c r="D103" s="22" t="s">
        <v>37</v>
      </c>
      <c r="E103" s="14" t="s">
        <v>51</v>
      </c>
      <c r="F103" s="14" t="s">
        <v>10</v>
      </c>
      <c r="G103" s="30">
        <f>G107+G110+G104</f>
        <v>310</v>
      </c>
    </row>
    <row r="104" spans="1:7" s="5" customFormat="1" ht="33" customHeight="1">
      <c r="A104" s="52" t="s">
        <v>104</v>
      </c>
      <c r="B104" s="45" t="s">
        <v>111</v>
      </c>
      <c r="C104" s="22" t="s">
        <v>37</v>
      </c>
      <c r="D104" s="22" t="s">
        <v>37</v>
      </c>
      <c r="E104" s="14" t="s">
        <v>105</v>
      </c>
      <c r="F104" s="14" t="s">
        <v>10</v>
      </c>
      <c r="G104" s="76">
        <f>G105</f>
        <v>20</v>
      </c>
    </row>
    <row r="105" spans="1:7" s="5" customFormat="1" ht="32.25" customHeight="1">
      <c r="A105" s="53" t="s">
        <v>47</v>
      </c>
      <c r="B105" s="19" t="s">
        <v>111</v>
      </c>
      <c r="C105" s="22" t="s">
        <v>37</v>
      </c>
      <c r="D105" s="22" t="s">
        <v>37</v>
      </c>
      <c r="E105" s="14" t="s">
        <v>105</v>
      </c>
      <c r="F105" s="14" t="s">
        <v>45</v>
      </c>
      <c r="G105" s="76">
        <f>G106</f>
        <v>20</v>
      </c>
    </row>
    <row r="106" spans="1:7" s="5" customFormat="1" ht="46.5" customHeight="1">
      <c r="A106" s="52" t="s">
        <v>16</v>
      </c>
      <c r="B106" s="45" t="s">
        <v>111</v>
      </c>
      <c r="C106" s="22" t="s">
        <v>37</v>
      </c>
      <c r="D106" s="22" t="s">
        <v>37</v>
      </c>
      <c r="E106" s="14" t="s">
        <v>105</v>
      </c>
      <c r="F106" s="14" t="s">
        <v>17</v>
      </c>
      <c r="G106" s="30">
        <v>20</v>
      </c>
    </row>
    <row r="107" spans="1:7" s="5" customFormat="1" ht="31.5">
      <c r="A107" s="53" t="s">
        <v>100</v>
      </c>
      <c r="B107" s="19" t="s">
        <v>111</v>
      </c>
      <c r="C107" s="22" t="s">
        <v>37</v>
      </c>
      <c r="D107" s="22" t="s">
        <v>37</v>
      </c>
      <c r="E107" s="14" t="s">
        <v>101</v>
      </c>
      <c r="F107" s="14" t="s">
        <v>10</v>
      </c>
      <c r="G107" s="16">
        <f>G108</f>
        <v>270</v>
      </c>
    </row>
    <row r="108" spans="1:7" s="5" customFormat="1" ht="36" customHeight="1">
      <c r="A108" s="53" t="s">
        <v>47</v>
      </c>
      <c r="B108" s="19" t="s">
        <v>111</v>
      </c>
      <c r="C108" s="22" t="s">
        <v>37</v>
      </c>
      <c r="D108" s="22" t="s">
        <v>37</v>
      </c>
      <c r="E108" s="14" t="s">
        <v>101</v>
      </c>
      <c r="F108" s="14" t="s">
        <v>45</v>
      </c>
      <c r="G108" s="16">
        <f>G109</f>
        <v>270</v>
      </c>
    </row>
    <row r="109" spans="1:7" s="5" customFormat="1" ht="47.25">
      <c r="A109" s="52" t="s">
        <v>16</v>
      </c>
      <c r="B109" s="45" t="s">
        <v>111</v>
      </c>
      <c r="C109" s="22" t="s">
        <v>37</v>
      </c>
      <c r="D109" s="22" t="s">
        <v>37</v>
      </c>
      <c r="E109" s="14" t="s">
        <v>101</v>
      </c>
      <c r="F109" s="14" t="s">
        <v>17</v>
      </c>
      <c r="G109" s="30">
        <v>270</v>
      </c>
    </row>
    <row r="110" spans="1:7" s="5" customFormat="1" ht="32.25" customHeight="1">
      <c r="A110" s="56" t="s">
        <v>102</v>
      </c>
      <c r="B110" s="48">
        <v>819</v>
      </c>
      <c r="C110" s="22" t="s">
        <v>37</v>
      </c>
      <c r="D110" s="22" t="s">
        <v>37</v>
      </c>
      <c r="E110" s="14" t="s">
        <v>103</v>
      </c>
      <c r="F110" s="14" t="s">
        <v>10</v>
      </c>
      <c r="G110" s="16">
        <f>G111</f>
        <v>20</v>
      </c>
    </row>
    <row r="111" spans="1:7" s="5" customFormat="1" ht="33" customHeight="1">
      <c r="A111" s="53" t="s">
        <v>47</v>
      </c>
      <c r="B111" s="19" t="s">
        <v>111</v>
      </c>
      <c r="C111" s="22" t="s">
        <v>37</v>
      </c>
      <c r="D111" s="22" t="s">
        <v>37</v>
      </c>
      <c r="E111" s="14" t="s">
        <v>103</v>
      </c>
      <c r="F111" s="14" t="s">
        <v>45</v>
      </c>
      <c r="G111" s="16">
        <f>G112</f>
        <v>20</v>
      </c>
    </row>
    <row r="112" spans="1:7" s="5" customFormat="1" ht="49.5" customHeight="1">
      <c r="A112" s="52" t="s">
        <v>16</v>
      </c>
      <c r="B112" s="45" t="s">
        <v>111</v>
      </c>
      <c r="C112" s="22" t="s">
        <v>37</v>
      </c>
      <c r="D112" s="22" t="s">
        <v>37</v>
      </c>
      <c r="E112" s="14" t="s">
        <v>103</v>
      </c>
      <c r="F112" s="14" t="s">
        <v>17</v>
      </c>
      <c r="G112" s="30">
        <v>20</v>
      </c>
    </row>
    <row r="113" spans="1:7" s="5" customFormat="1" ht="17.25" customHeight="1">
      <c r="A113" s="75" t="s">
        <v>123</v>
      </c>
      <c r="B113" s="44" t="s">
        <v>111</v>
      </c>
      <c r="C113" s="37" t="s">
        <v>26</v>
      </c>
      <c r="D113" s="37" t="s">
        <v>9</v>
      </c>
      <c r="E113" s="38" t="s">
        <v>42</v>
      </c>
      <c r="F113" s="38" t="s">
        <v>10</v>
      </c>
      <c r="G113" s="13">
        <f aca="true" t="shared" si="0" ref="G113:G118">G114</f>
        <v>10</v>
      </c>
    </row>
    <row r="114" spans="1:7" s="5" customFormat="1" ht="16.5" customHeight="1">
      <c r="A114" s="75" t="s">
        <v>124</v>
      </c>
      <c r="B114" s="44" t="s">
        <v>111</v>
      </c>
      <c r="C114" s="37" t="s">
        <v>26</v>
      </c>
      <c r="D114" s="37" t="s">
        <v>12</v>
      </c>
      <c r="E114" s="38" t="s">
        <v>42</v>
      </c>
      <c r="F114" s="38" t="s">
        <v>10</v>
      </c>
      <c r="G114" s="13">
        <f t="shared" si="0"/>
        <v>10</v>
      </c>
    </row>
    <row r="115" spans="1:7" s="5" customFormat="1" ht="30.75" customHeight="1">
      <c r="A115" s="62" t="s">
        <v>24</v>
      </c>
      <c r="B115" s="45" t="s">
        <v>111</v>
      </c>
      <c r="C115" s="22" t="s">
        <v>26</v>
      </c>
      <c r="D115" s="22" t="s">
        <v>12</v>
      </c>
      <c r="E115" s="14" t="s">
        <v>50</v>
      </c>
      <c r="F115" s="14" t="s">
        <v>10</v>
      </c>
      <c r="G115" s="16">
        <f t="shared" si="0"/>
        <v>10</v>
      </c>
    </row>
    <row r="116" spans="1:7" s="5" customFormat="1" ht="47.25" customHeight="1">
      <c r="A116" s="61" t="s">
        <v>58</v>
      </c>
      <c r="B116" s="45" t="s">
        <v>111</v>
      </c>
      <c r="C116" s="22" t="s">
        <v>26</v>
      </c>
      <c r="D116" s="22" t="s">
        <v>12</v>
      </c>
      <c r="E116" s="14" t="s">
        <v>125</v>
      </c>
      <c r="F116" s="14" t="s">
        <v>10</v>
      </c>
      <c r="G116" s="16">
        <f t="shared" si="0"/>
        <v>10</v>
      </c>
    </row>
    <row r="117" spans="1:7" s="5" customFormat="1" ht="32.25" customHeight="1">
      <c r="A117" s="61" t="s">
        <v>135</v>
      </c>
      <c r="B117" s="45" t="s">
        <v>111</v>
      </c>
      <c r="C117" s="22" t="s">
        <v>26</v>
      </c>
      <c r="D117" s="22" t="s">
        <v>12</v>
      </c>
      <c r="E117" s="14" t="s">
        <v>126</v>
      </c>
      <c r="F117" s="14" t="s">
        <v>10</v>
      </c>
      <c r="G117" s="16">
        <f t="shared" si="0"/>
        <v>10</v>
      </c>
    </row>
    <row r="118" spans="1:7" s="5" customFormat="1" ht="31.5" customHeight="1">
      <c r="A118" s="62" t="s">
        <v>47</v>
      </c>
      <c r="B118" s="45" t="s">
        <v>111</v>
      </c>
      <c r="C118" s="22" t="s">
        <v>26</v>
      </c>
      <c r="D118" s="22" t="s">
        <v>12</v>
      </c>
      <c r="E118" s="14" t="s">
        <v>126</v>
      </c>
      <c r="F118" s="14" t="s">
        <v>45</v>
      </c>
      <c r="G118" s="16">
        <f t="shared" si="0"/>
        <v>10</v>
      </c>
    </row>
    <row r="119" spans="1:7" s="5" customFormat="1" ht="47.25" customHeight="1">
      <c r="A119" s="61" t="s">
        <v>16</v>
      </c>
      <c r="B119" s="45" t="s">
        <v>111</v>
      </c>
      <c r="C119" s="22" t="s">
        <v>26</v>
      </c>
      <c r="D119" s="22" t="s">
        <v>12</v>
      </c>
      <c r="E119" s="14" t="s">
        <v>126</v>
      </c>
      <c r="F119" s="14" t="s">
        <v>17</v>
      </c>
      <c r="G119" s="30">
        <v>10</v>
      </c>
    </row>
    <row r="120" spans="1:988" s="5" customFormat="1" ht="22.5" customHeight="1">
      <c r="A120" s="11" t="s">
        <v>41</v>
      </c>
      <c r="B120" s="11"/>
      <c r="C120" s="17"/>
      <c r="D120" s="17"/>
      <c r="E120" s="17"/>
      <c r="F120" s="17"/>
      <c r="G120" s="29">
        <f>G96+G83+G70+G11+G113+G61</f>
        <v>5621.76</v>
      </c>
      <c r="AKZ120" s="43"/>
    </row>
    <row r="121" spans="1:988" s="5" customFormat="1" ht="16.5" customHeight="1">
      <c r="A121" s="8"/>
      <c r="B121" s="8"/>
      <c r="C121" s="41"/>
      <c r="D121" s="41"/>
      <c r="E121" s="41"/>
      <c r="F121" s="41"/>
      <c r="G121" s="9"/>
      <c r="AKZ121" s="42"/>
    </row>
    <row r="122" spans="1:7" s="5" customFormat="1" ht="16.5" customHeight="1">
      <c r="A122" s="8" t="s">
        <v>106</v>
      </c>
      <c r="B122" s="8"/>
      <c r="C122" s="41"/>
      <c r="D122" s="41"/>
      <c r="E122" s="41"/>
      <c r="F122" s="9" t="s">
        <v>127</v>
      </c>
      <c r="G122" s="9"/>
    </row>
    <row r="123" spans="1:7" s="5" customFormat="1" ht="16.5" customHeight="1">
      <c r="A123" s="8"/>
      <c r="B123" s="8"/>
      <c r="C123" s="41"/>
      <c r="D123" s="41" t="s">
        <v>62</v>
      </c>
      <c r="E123" s="41"/>
      <c r="F123" s="41"/>
      <c r="G123" s="9"/>
    </row>
    <row r="124" spans="1:7" s="5" customFormat="1" ht="15">
      <c r="A124" s="8" t="s">
        <v>68</v>
      </c>
      <c r="B124" s="8"/>
      <c r="C124" s="41"/>
      <c r="D124" s="41"/>
      <c r="E124" s="41"/>
      <c r="F124" s="9" t="s">
        <v>107</v>
      </c>
      <c r="G124" s="9"/>
    </row>
    <row r="125" spans="1:7" s="5" customFormat="1" ht="24" customHeight="1">
      <c r="A125" s="8"/>
      <c r="B125" s="8"/>
      <c r="C125" s="41"/>
      <c r="D125" s="41"/>
      <c r="E125" s="41"/>
      <c r="F125" s="41"/>
      <c r="G125" s="9"/>
    </row>
    <row r="126" spans="1:7" s="5" customFormat="1" ht="15">
      <c r="A126" s="8"/>
      <c r="B126" s="8"/>
      <c r="C126" s="41"/>
      <c r="D126" s="41"/>
      <c r="E126" s="41"/>
      <c r="F126" s="41"/>
      <c r="G126" s="9"/>
    </row>
    <row r="128" ht="19.5" customHeight="1"/>
    <row r="129" ht="19.5" customHeight="1"/>
    <row r="130" ht="19.5" customHeight="1"/>
    <row r="131" ht="19.5" customHeight="1"/>
    <row r="132" ht="12" customHeight="1"/>
  </sheetData>
  <autoFilter ref="A7:G120"/>
  <mergeCells count="13">
    <mergeCell ref="G7:G8"/>
    <mergeCell ref="D1:G1"/>
    <mergeCell ref="D2:G2"/>
    <mergeCell ref="D3:G3"/>
    <mergeCell ref="D4:G4"/>
    <mergeCell ref="A5:G5"/>
    <mergeCell ref="A7:A8"/>
    <mergeCell ref="C7:C8"/>
    <mergeCell ref="D7:D8"/>
    <mergeCell ref="E7:E8"/>
    <mergeCell ref="F7:F8"/>
    <mergeCell ref="F6:G6"/>
    <mergeCell ref="B7:B8"/>
  </mergeCells>
  <printOptions/>
  <pageMargins left="1.3779527559055118" right="0.3937007874015748" top="0.7874015748031497" bottom="0.7874015748031497" header="0.31496062992125984" footer="0.31496062992125984"/>
  <pageSetup fitToHeight="54" fitToWidth="1" horizontalDpi="600" verticalDpi="600" orientation="portrait" paperSize="9" scale="84" r:id="rId1"/>
  <headerFooter>
    <oddHeader>&amp;C&amp;P</oddHeader>
  </headerFooter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2019-12-25T06:28:07Z</dcterms:modified>
  <cp:category/>
  <cp:version/>
  <cp:contentType/>
  <cp:contentStatus/>
</cp:coreProperties>
</file>